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PLAN\Plan na 2023\poniżej 130 000\"/>
    </mc:Choice>
  </mc:AlternateContent>
  <bookViews>
    <workbookView xWindow="0" yWindow="0" windowWidth="28800" windowHeight="12036"/>
  </bookViews>
  <sheets>
    <sheet name="Arkusz1" sheetId="1" r:id="rId1"/>
  </sheets>
  <definedNames>
    <definedName name="_ftn1" localSheetId="0">Arkusz1!#REF!</definedName>
    <definedName name="_ftn2" localSheetId="0">Arkusz1!#REF!</definedName>
    <definedName name="_ftn3" localSheetId="0">Arkusz1!#REF!</definedName>
    <definedName name="_ftn4" localSheetId="0">Arkusz1!#REF!</definedName>
    <definedName name="_ftn5" localSheetId="0">Arkusz1!#REF!</definedName>
    <definedName name="_ftnref1" localSheetId="0">Arkusz1!$D$5</definedName>
    <definedName name="_ftnref2" localSheetId="0">Arkusz1!$E$5</definedName>
    <definedName name="_ftnref3" localSheetId="0">Arkusz1!#REF!</definedName>
    <definedName name="_ftnref4" localSheetId="0">Arkusz1!$H$5</definedName>
    <definedName name="_ftnref5" localSheetId="0">Arkusz1!$I$5</definedName>
    <definedName name="_xlnm.Print_Area" localSheetId="0">Arkusz1!$B$1:$I$459</definedName>
  </definedNames>
  <calcPr calcId="152511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5" i="1" l="1"/>
  <c r="G43" i="1" l="1"/>
  <c r="G29" i="1" l="1"/>
  <c r="G453" i="1" l="1"/>
  <c r="G446" i="1"/>
  <c r="G439" i="1"/>
  <c r="G434" i="1" l="1"/>
  <c r="G71" i="1" l="1"/>
  <c r="G36" i="1"/>
  <c r="G204" i="1" l="1"/>
  <c r="G85" i="1"/>
  <c r="G197" i="1"/>
  <c r="G190" i="1" l="1"/>
  <c r="G338" i="1" l="1"/>
  <c r="G418" i="1" l="1"/>
  <c r="G411" i="1" l="1"/>
  <c r="G233" i="1" l="1"/>
  <c r="G404" i="1" l="1"/>
  <c r="G169" i="1"/>
  <c r="G183" i="1" l="1"/>
  <c r="G380" i="1"/>
  <c r="G387" i="1"/>
  <c r="G366" i="1"/>
  <c r="G373" i="1"/>
  <c r="G352" i="1"/>
  <c r="G359" i="1"/>
  <c r="G331" i="1"/>
  <c r="G345" i="1"/>
  <c r="G317" i="1"/>
  <c r="G324" i="1"/>
  <c r="G296" i="1"/>
  <c r="G303" i="1"/>
  <c r="G310" i="1"/>
  <c r="G282" i="1"/>
  <c r="G289" i="1"/>
  <c r="G275" i="1"/>
  <c r="G261" i="1"/>
  <c r="G268" i="1"/>
  <c r="G247" i="1"/>
  <c r="G254" i="1"/>
  <c r="G240" i="1"/>
  <c r="G162" i="1"/>
  <c r="G176" i="1"/>
  <c r="G141" i="1"/>
  <c r="G148" i="1"/>
  <c r="G155" i="1"/>
  <c r="G113" i="1"/>
  <c r="G120" i="1"/>
  <c r="G127" i="1"/>
  <c r="G134" i="1"/>
  <c r="G92" i="1"/>
  <c r="G99" i="1"/>
  <c r="G106" i="1"/>
  <c r="G64" i="1"/>
  <c r="G78" i="1"/>
  <c r="G50" i="1"/>
  <c r="G57" i="1"/>
  <c r="G22" i="1"/>
  <c r="G15" i="1" l="1"/>
</calcChain>
</file>

<file path=xl/sharedStrings.xml><?xml version="1.0" encoding="utf-8"?>
<sst xmlns="http://schemas.openxmlformats.org/spreadsheetml/2006/main" count="748" uniqueCount="240">
  <si>
    <t>Pozycja Planu</t>
  </si>
  <si>
    <t>Przedmiot zamówienia</t>
  </si>
  <si>
    <t>Meble biurowe: krzesło, biurko, regał, stoliki, szafki ubraniowe, szafa na dokumenty</t>
  </si>
  <si>
    <t>Artykuły biurowe</t>
  </si>
  <si>
    <t>3. USŁUGI</t>
  </si>
  <si>
    <t>wartość netto</t>
  </si>
  <si>
    <t>ZDW Bydgoszcz</t>
  </si>
  <si>
    <t>RDW Inowrocław</t>
  </si>
  <si>
    <t>RDW Toruń</t>
  </si>
  <si>
    <t>RDW Wąbrzeźno</t>
  </si>
  <si>
    <t>RDW Włocławek</t>
  </si>
  <si>
    <t>RDW Żołędowo</t>
  </si>
  <si>
    <t>Części komputerowe: części komputerowe, karta pamięci, twardy dysk, PenDrive, płyty kompaktowe, Akcesoria do czyszczenia komputerów; Pakiety oprogramowania i systemy informatycne</t>
  </si>
  <si>
    <t>RDW Tuchola</t>
  </si>
  <si>
    <t>Wydział Inwestycji</t>
  </si>
  <si>
    <t>Rejon/ZDW/Wydział</t>
  </si>
  <si>
    <t>1.1.</t>
  </si>
  <si>
    <t>3.19.</t>
  </si>
  <si>
    <t>3.20.</t>
  </si>
  <si>
    <t>3.21.</t>
  </si>
  <si>
    <t>3.22.</t>
  </si>
  <si>
    <t>3.23.</t>
  </si>
  <si>
    <t>3.24.</t>
  </si>
  <si>
    <t>Kocie oczka</t>
  </si>
  <si>
    <t>Nasadzenia drzew w pasie drogowym</t>
  </si>
  <si>
    <t>Usługi brakarskie</t>
  </si>
  <si>
    <t>Różne produkty spożywcze: kawa, herbata, wyroby cukiernicze; woda mineralna, wody smakowe, soki; mleko, śmietanka, paczki świąteczne</t>
  </si>
  <si>
    <t>Odzież ochronnna i osobista: odzież branżowa, specyjalna odzież robocza i dodatki, odzież wierzchnia, części garderoby, obuwie itp.</t>
  </si>
  <si>
    <t>Prenumerata prasy i wydawnictw periodycznych: czasopisma, prasa, pocztówki, karty okolicznościowe</t>
  </si>
  <si>
    <t>Rejestry, księgi  rachunkowe, skoroszyty, formularze i inne wyroby pismiennicze z papieru lub tektury: skoroszyty, notesy, dziennik korespopndencyjny, teczki do podpisów, dziennik budowy, podkładki na biurka, druki, karty drogowe, wnioski urlopowe, delegacje itp.</t>
  </si>
  <si>
    <t>Papier: do drukarek i kserokopiarek, papier kancelaryjny itp.</t>
  </si>
  <si>
    <t>Materiały eksploatacyjne: tonery do drukarek laserowych i faksów;                              toner do fotokopirek</t>
  </si>
  <si>
    <t>Urzadzenia i artykuły telekomunikacyjne: telefon, faks, telefon bezprzewodowy itp.</t>
  </si>
  <si>
    <t>Kratki ściekowe, wpusty, włazy żeliwne, pokrywy</t>
  </si>
  <si>
    <t>Farby, lakiery i mastyksy:                               farba drogowa, rozpuszczalniki</t>
  </si>
  <si>
    <t>Kamień kruszony i kruszywa</t>
  </si>
  <si>
    <t>Produkty z gumy: dętki, opony;</t>
  </si>
  <si>
    <t>Usługi mycia samochodów i podobne usługi</t>
  </si>
  <si>
    <t>Usługi medyczne w zakresie medycyny pracy</t>
  </si>
  <si>
    <t>Usługa oczyszczenie separatora - badanie jakości wody</t>
  </si>
  <si>
    <t>Usługa dot. wywozu nieczystości i odpadów (z budynków)</t>
  </si>
  <si>
    <t>Usługa przeglądów mostów</t>
  </si>
  <si>
    <t>Naprawa i konserwacja systemu monitoringu w siedzibie RDW</t>
  </si>
  <si>
    <t>Usługa dot. przeglądu 5 letniego budynków</t>
  </si>
  <si>
    <t>Usługi wykonania pieczątek i wizytówek</t>
  </si>
  <si>
    <t>Usługi gospodarcze: dorabianie kluczy do zamków, naprawa odkurzaczy i podobnego sprzetu gospodarczego</t>
  </si>
  <si>
    <t>Usługi wywozu nieczystości płynnych</t>
  </si>
  <si>
    <t>Usługi przesyłu wody i odprowadzenia ścieków</t>
  </si>
  <si>
    <t>Gaz butlowy</t>
  </si>
  <si>
    <t>Środki chemiczne ochrony roślin oraz chwastobójcze</t>
  </si>
  <si>
    <t>Materiały gospodarcze                      żarówki, pojemniki na mydło, zlewozmywaki</t>
  </si>
  <si>
    <t>Zakup przyrządów optycznych: aparaty fotograficzne, kamery</t>
  </si>
  <si>
    <t>Zakup odbiorników telewizyjnych, radiowych, aparatura nagrywająca dźwięk, aparatura nagrywająca</t>
  </si>
  <si>
    <t>Usługi napraw i konserwacji sprzętu biurowego (kserokopiarek, drukarek, komputerów) wraz z wymianą części oraz akcesoriów</t>
  </si>
  <si>
    <t>Umowę oraz zbiorcze szacowanie przygotowuje Stanowisko ds. Kadr i Organizacji ZDW</t>
  </si>
  <si>
    <t>Usługa naprawy i konserwacji automatycznych bram garażowych</t>
  </si>
  <si>
    <t>Usługi w zakresie naprawy i konserwacji sprzętu telekomunikacyjnego</t>
  </si>
  <si>
    <t>Usługa badań jakości ścieków wód opadowych</t>
  </si>
  <si>
    <t>Usługa kalibracji, konserwacji lub naprawy automatycznego sygnalizatora gołoledzi</t>
  </si>
  <si>
    <t>Usługa przeglądu instalacji gazowych budynku</t>
  </si>
  <si>
    <t>Usługa aktualizacji SAGE Symfonia</t>
  </si>
  <si>
    <t>Usługa aktualizacji BIP</t>
  </si>
  <si>
    <t>Usługa aktualizacji programu do zdalnej obsługi komputerów TEAMVIEWER</t>
  </si>
  <si>
    <t xml:space="preserve">Informatyk </t>
  </si>
  <si>
    <t>2.18.</t>
  </si>
  <si>
    <t>2.19.</t>
  </si>
  <si>
    <t>2.20.</t>
  </si>
  <si>
    <t>2.21.</t>
  </si>
  <si>
    <t>2.22.</t>
  </si>
  <si>
    <t>2.23.</t>
  </si>
  <si>
    <t>2.24.</t>
  </si>
  <si>
    <t>2.25.</t>
  </si>
  <si>
    <t>2.26.</t>
  </si>
  <si>
    <t>2.27.</t>
  </si>
  <si>
    <t>3.1.</t>
  </si>
  <si>
    <t>3.2.</t>
  </si>
  <si>
    <t>3.3.</t>
  </si>
  <si>
    <t>3.4.</t>
  </si>
  <si>
    <t>3.5.</t>
  </si>
  <si>
    <t>3.6.</t>
  </si>
  <si>
    <t>3.7.</t>
  </si>
  <si>
    <t>3.10.</t>
  </si>
  <si>
    <t>3.11.</t>
  </si>
  <si>
    <t>3.12.</t>
  </si>
  <si>
    <t>3.14.</t>
  </si>
  <si>
    <t>3.16.</t>
  </si>
  <si>
    <t>3.17.</t>
  </si>
  <si>
    <t>3.25.</t>
  </si>
  <si>
    <t>3.26.</t>
  </si>
  <si>
    <t>3.27.</t>
  </si>
  <si>
    <t>3.28.</t>
  </si>
  <si>
    <t>3.30.</t>
  </si>
  <si>
    <t>3.32.</t>
  </si>
  <si>
    <t>3.33.</t>
  </si>
  <si>
    <t>3.34.</t>
  </si>
  <si>
    <t>3.35.</t>
  </si>
  <si>
    <t>3.36.</t>
  </si>
  <si>
    <t>3.37.</t>
  </si>
  <si>
    <t>3.38.</t>
  </si>
  <si>
    <t>Usługi kserowania dla ZDW i RDW</t>
  </si>
  <si>
    <t>Wydział Administracji i Zaplecza</t>
  </si>
  <si>
    <t>Dzierżawa urządzeń wielofunkcyjnych</t>
  </si>
  <si>
    <t>Usługa obsługi meteorologicznej</t>
  </si>
  <si>
    <t>Wydzial Dróg</t>
  </si>
  <si>
    <t>Usługa przeglądów technicznych montażu, demontażu GPS</t>
  </si>
  <si>
    <t>3.15.</t>
  </si>
  <si>
    <t>3.45.</t>
  </si>
  <si>
    <t>3.46.</t>
  </si>
  <si>
    <t>Wydział Nieruchomości</t>
  </si>
  <si>
    <t>Orientacyjna wartość zamówienia</t>
  </si>
  <si>
    <t>Informacje dodatkowe</t>
  </si>
  <si>
    <t>Informacja na temat aktualizacji</t>
  </si>
  <si>
    <t>poniżej 50 000 zł netto</t>
  </si>
  <si>
    <t>Usługi geodezyjne, opinie biegłych, usługi projektowe</t>
  </si>
  <si>
    <t xml:space="preserve">Usługi rzeczoznawców majątkowych </t>
  </si>
  <si>
    <t>3.48.</t>
  </si>
  <si>
    <t>suma netto</t>
  </si>
  <si>
    <t xml:space="preserve"> Procedura udzielenia zamówienia</t>
  </si>
  <si>
    <t>Usługa dot. wywozu nieczystości i odpadów (z dróg)</t>
  </si>
  <si>
    <t>Usługa dot. przeglądu rocznego budynków</t>
  </si>
  <si>
    <t>2.28.</t>
  </si>
  <si>
    <t>1.2.</t>
  </si>
  <si>
    <t>1.3.</t>
  </si>
  <si>
    <t>3.8.</t>
  </si>
  <si>
    <t>3.13.</t>
  </si>
  <si>
    <t>3.18.</t>
  </si>
  <si>
    <t>Zakup drobnego sprzętu np. kółko pomiarowe, miary, lewarek hydrauliczny, klucze planetarne z nakładką</t>
  </si>
  <si>
    <t>2. DOSTAWY</t>
  </si>
  <si>
    <t>1.ROBOTY BUDOWLANE</t>
  </si>
  <si>
    <t>poniżej 130 000 zł netto               zapytanie ofertowe</t>
  </si>
  <si>
    <t>2.1.</t>
  </si>
  <si>
    <t>2.2.</t>
  </si>
  <si>
    <t>2.3.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</si>
  <si>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</si>
  <si>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</si>
  <si>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</si>
  <si>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</si>
  <si>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</si>
  <si>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</si>
  <si>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</si>
  <si>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</si>
  <si>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</si>
  <si>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</si>
  <si>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</si>
  <si>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</si>
  <si>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2.16.</t>
  </si>
  <si>
    <t>2.17.</t>
  </si>
  <si>
    <t>3.29.</t>
  </si>
  <si>
    <t>3.40.</t>
  </si>
  <si>
    <t>3.41.</t>
  </si>
  <si>
    <t>3.42.</t>
  </si>
  <si>
    <t>3.43.</t>
  </si>
  <si>
    <t>3.44.</t>
  </si>
  <si>
    <t>3.47.</t>
  </si>
  <si>
    <t>Wydział Planowania i Dokumentacji</t>
  </si>
  <si>
    <t xml:space="preserve">poniżej 50 000 zł netto             </t>
  </si>
  <si>
    <t>3.50.</t>
  </si>
  <si>
    <t>3.52.</t>
  </si>
  <si>
    <t>Szkolenia pracowników</t>
  </si>
  <si>
    <t>Stanowisko ds.. Kadr</t>
  </si>
  <si>
    <t>3.54.</t>
  </si>
  <si>
    <t xml:space="preserve">Ekspertyza obiektów mostowych </t>
  </si>
  <si>
    <t>Wydział Dróg</t>
  </si>
  <si>
    <t>3.55.</t>
  </si>
  <si>
    <t>PLAN ZAMÓWIEŃ NA 2023 ROK poniżej 130 000 zł netto</t>
  </si>
  <si>
    <t>3.49.</t>
  </si>
  <si>
    <t>Wykonanie analizy akustycznej dla zadania: „Przebudowa wraz z rozbudową drogi wojewódzkiej nr 254 Brzoza – Łabiszyn – Barcin – Mogilno – Wylatowo (odcinek Brzoza – Barcin). Odcinek I od km 0+069 do km 13+280”</t>
  </si>
  <si>
    <t>Wykonanie analizy akustycznej dla zadania: „Przebudowa wraz z rozbudową drogi wojewódzkiej nr 254 Brzoza – Łabiszyn – Barcin – Mogilno – Wylatowo (odcinek Brzoza – Barcin).Odcinek II od km 13+280 do km 22+400”</t>
  </si>
  <si>
    <t>Wykonanie analizy akustycznej dla zadania: Przebudowa i rozbudowa drogi wojewódzkiej nr 255 Pakość – Strzelno od km 0+005 – 21+910. Etap I – Rozbudowa drogi wojewódzkiej nr 255 na odc. od km 0+005 do km 2+220, dł. 2,215 km”</t>
  </si>
  <si>
    <t>I kwartał</t>
  </si>
  <si>
    <t>I/II kwartał</t>
  </si>
  <si>
    <t>Wykonanie analizy akustycznej dla zadania: Rozbudowy drogi wojewódzkiej nr 546 na odcinku od km 10+791,00 do km 13+103,20 od Bierzgłowa (przystanek PKS) do Łubianki (skrzyżowanie z drogą wojewódzką nr 553)</t>
  </si>
  <si>
    <t>3.57.</t>
  </si>
  <si>
    <t>poniżej 130 000 zł netto</t>
  </si>
  <si>
    <t>Usługa badań laboratoryjnych dla zadań realizowanych na sieci dróg wojewódzkich</t>
  </si>
  <si>
    <t xml:space="preserve">            Zakup urządzeń biurowych                   (niszczarki, ekspresy do kawy, mikorofalówka) </t>
  </si>
  <si>
    <t>Zakup barier ochronnych, słupki i akcesoria</t>
  </si>
  <si>
    <t xml:space="preserve">Usługa wykonania dokumentacji projektowo-kosztorysowej na remontu pomieszczeń biurowych w RDW Toruń ul. Polna 113 87 - 100 Toruń </t>
  </si>
  <si>
    <t>Usługa wykonania operatu wodnoprawnego</t>
  </si>
  <si>
    <t>Usługa montażu systemu monitoringu wraz z oprogramowaniem 
RDW Wąbrzeźno</t>
  </si>
  <si>
    <t>Przegląd dźwignic bramowych</t>
  </si>
  <si>
    <t>Przyjęcie i utylizacja odpadów przeznaczonych do likwidacji</t>
  </si>
  <si>
    <t>Profilowanie i zagęszczenie drogi gruntowej nr 272</t>
  </si>
  <si>
    <t>Aktualizacja programu antywirusowego</t>
  </si>
  <si>
    <t xml:space="preserve">Usługa aktualizacji serwisu informacji prawnej </t>
  </si>
  <si>
    <t>Montaż fotoradarowych wyświetlaczy prędkości</t>
  </si>
  <si>
    <t>zmiana z 5 000 na 0</t>
  </si>
  <si>
    <t xml:space="preserve">zmiana z 15 000 na 10 000 </t>
  </si>
  <si>
    <t>zmiana z 30 000 na 10 000</t>
  </si>
  <si>
    <t>Wykonanie studium wykonalności i wniosku o dofinansowanie zadania: Budowa II etapu obwodnicy Mogilna</t>
  </si>
  <si>
    <t>Wykonanie studium wykonalności i wniosku o dofinansowanie zadania: Budowa obwodnicy m. Trląg</t>
  </si>
  <si>
    <t>Wykonanie studium wykonalności i wniosku o dofinansowanie zadania: Rozbudowa skrzyżowania drogi wojewódzkiej nr 255 w m. Broniewice (likwidacja miejsc niebezpiecznych)</t>
  </si>
  <si>
    <t>Wykonanie studium wykonalności i wniosku o dofinansowanie zadania: Rozbudowa skrzyżowania drogi wojewódzkiej nr 255 w m. Rzadkwin (likwidacja miejsc niebezpiecznych)</t>
  </si>
  <si>
    <t>Wykonanie studium wykonalności i wniosku o dofinansowanie zadania: Rozbudowa skrzyżowania drogi wojewódzkiej nr 558 i nr 562 w m. Dyblin (likwidacja miejsc niebezpiecznych)</t>
  </si>
  <si>
    <t>Wykonanie studium wykonalności i wniosku o dofinansowanie zadania: Rozbudowa skrzyżowania drogi wojewódzkiej nr 244 w m. Żołędowo (likwidacja miejsc niebezpiecznych)</t>
  </si>
  <si>
    <t>Wykonanie studium wykonalności i wniosku o dofinansowanie zadania: Budowa ronda przy ulicy Piłsudskiego, Sokołowskiej i Szosy Rypińskiej w mieście Golub – Dobrzyń (likwidacja miejsc niebezpiecznych)</t>
  </si>
  <si>
    <t>Wykonanie studium wykonalności i wniosku o dofinansowanie zadania: Podniesienie nośności dróg wojewódzkich do parametrów normatywnych poprzez odnowę nawierzchni dla wybranych odcinków: DW nr 241 i 266</t>
  </si>
  <si>
    <t>Wykonanie studium wykonalności i wniosku o dofinansowanie zadania: Podniesienie nośności dróg wojewódzkich do parametrów normatywnych poprzez odnowę nawierzchni dla wybranych odcinków: DW nr 551</t>
  </si>
  <si>
    <t>Wykonanie studium wykonalności i wniosku o dofinansowanie zadania: Podniesienie nośności dróg wojewódzkich do parametrów normatywnych poprzez odnowę nawierzchni dla wybranych odcinków: DW nr 544</t>
  </si>
  <si>
    <t>Wykonanie studium wykonalności i wniosku o dofinansowanie zadania: Podniesienie nośności dróg wojewódzkich do parametrów normatywnych poprzez odnowę nawierzchni dla wybranych odcinków: DW nr 546</t>
  </si>
  <si>
    <t>zgodnie z art.. 30 ust. 4 zapytanie ofertowe           poniżej 50 000 zł netto</t>
  </si>
  <si>
    <t>OPRACOWANIE DOKUMENTACJI PROJEKTOWEJ</t>
  </si>
  <si>
    <t xml:space="preserve">Dokumntacja projektowa na przebudowę przepustów w ciągu drogi woj. Nr 273  w km 1+011 oraz 4+960 w m. Wielka Nieszawka </t>
  </si>
  <si>
    <t>Przebudowa drogi wojewódzkiej nr 237 w m. Legbąd od km 9+660 do km 11+180 - opracowanie dokumentacji projektowej</t>
  </si>
  <si>
    <t>NADZORY BRANŻOWE</t>
  </si>
  <si>
    <t>Nadzór branżowy - Przebudowa drogi wojewódzkiej Nr 251 od km 45+145 do km 46+800, odc. Młodocin - Pturek wraz z przebudową przepustu w km 46+216</t>
  </si>
  <si>
    <t>Nadzór branżowy - „Rozbudowa drogi wojewódzkiej nr„Rozbudowa drogi wojewódzkiej nr 272 od skrzyżowania z drogą wojewódzką nr 239, drogą powiatową 1046C do ul. Szkolnej w Laskowicach o długości ok. 990 mb”</t>
  </si>
  <si>
    <t>INŻYNIER KONTRAKTU</t>
  </si>
  <si>
    <t>Świadczenie usługi Inżyniera Kontraktu nad opracowaniem dokumentacji realizowanych ze środków Rządowego Funduszu Rozwoju Dróg</t>
  </si>
  <si>
    <t>STUDIUM WYKONALNOŚCI</t>
  </si>
  <si>
    <t>Poprawa BRD - Budowa chodnika wraz z przejściem na DW 240 w m. Tuchola,                 ul. Chojnicka</t>
  </si>
  <si>
    <r>
      <t xml:space="preserve">Cement, beton, </t>
    </r>
    <r>
      <rPr>
        <b/>
        <sz val="8"/>
        <rFont val="Times New Roman"/>
        <family val="1"/>
        <charset val="238"/>
      </rPr>
      <t>cementowa zaprawa</t>
    </r>
  </si>
  <si>
    <t>Umowa zawarta przez UM        do 31.12.2023</t>
  </si>
  <si>
    <r>
      <t>Produkty z tworzyw sztucznych                                 -poza materiałami biurowymi np.</t>
    </r>
    <r>
      <rPr>
        <b/>
        <sz val="8"/>
        <color rgb="FFFF0000"/>
        <rFont val="Times New Roman"/>
        <family val="1"/>
        <charset val="238"/>
      </rPr>
      <t xml:space="preserve"> </t>
    </r>
    <r>
      <rPr>
        <b/>
        <sz val="8"/>
        <rFont val="Times New Roman"/>
        <family val="1"/>
        <charset val="238"/>
      </rPr>
      <t>plandeki, duże worki na śmieci</t>
    </r>
  </si>
  <si>
    <t xml:space="preserve">poniżej 130 000 zł netto              </t>
  </si>
  <si>
    <t xml:space="preserve">poniżej 130 000 zł netto               </t>
  </si>
  <si>
    <r>
      <t>Materiały eksploatacyjne typu: olej, płyn hamulcowy, filtry, klimatyzacja, płyn do spryskiwaczy,</t>
    </r>
    <r>
      <rPr>
        <b/>
        <sz val="8"/>
        <rFont val="Times New Roman"/>
        <family val="1"/>
        <charset val="238"/>
      </rPr>
      <t xml:space="preserve"> olej silnikowy, olej hydrauliczny </t>
    </r>
  </si>
  <si>
    <r>
      <t xml:space="preserve">Narzędzia, zamki, klucze, zawiasy, mocowania, łańcuchy, </t>
    </r>
    <r>
      <rPr>
        <b/>
        <sz val="8"/>
        <rFont val="Times New Roman"/>
        <family val="1"/>
        <charset val="238"/>
      </rPr>
      <t xml:space="preserve">sprężyny, akcesoria do malowania, śruby, łopaty, wiadra, szczotki </t>
    </r>
  </si>
  <si>
    <t>poniżej 130 000 zł netto            \</t>
  </si>
  <si>
    <r>
      <t>Środki i akcesoria do pielęgnacji samochodów</t>
    </r>
    <r>
      <rPr>
        <b/>
        <sz val="8"/>
        <rFont val="Times New Roman"/>
        <family val="1"/>
        <charset val="238"/>
      </rPr>
      <t xml:space="preserve"> (skrobaczki do szyb, odmrożacze, płyn do kokpitu itp..)</t>
    </r>
  </si>
  <si>
    <t>3 000 + 15 000</t>
  </si>
  <si>
    <t>3.9.</t>
  </si>
  <si>
    <t xml:space="preserve">poniżej 130 000 zł netto             </t>
  </si>
  <si>
    <r>
      <t xml:space="preserve">Usługi w zakresie napraw, przeglądu i konserwacji sprzętu </t>
    </r>
    <r>
      <rPr>
        <b/>
        <sz val="8"/>
        <rFont val="Times New Roman"/>
        <family val="1"/>
        <charset val="238"/>
      </rPr>
      <t>gaśniczego, aktualizacja instrukcji bezpieczeństwa pożarowego</t>
    </r>
  </si>
  <si>
    <r>
      <t>Usługi przeglądów systemów wentylacyjnych, usługi kominiarskie,</t>
    </r>
    <r>
      <rPr>
        <b/>
        <sz val="8"/>
        <rFont val="Times New Roman"/>
        <family val="1"/>
        <charset val="238"/>
      </rPr>
      <t xml:space="preserve"> przeglądy klimatyzatorów</t>
    </r>
  </si>
  <si>
    <t>3.31.</t>
  </si>
  <si>
    <r>
      <t>Przeglądy i konserwacja pieca olejowego/gazowego/</t>
    </r>
    <r>
      <rPr>
        <b/>
        <sz val="8"/>
        <rFont val="Times New Roman"/>
        <family val="1"/>
        <charset val="238"/>
      </rPr>
      <t>elektrycznego</t>
    </r>
  </si>
  <si>
    <t xml:space="preserve">poniżej 130 000 zł netto            </t>
  </si>
  <si>
    <r>
      <t xml:space="preserve">Naprawa drobnego sprzętu </t>
    </r>
    <r>
      <rPr>
        <b/>
        <sz val="8"/>
        <rFont val="Times New Roman"/>
        <family val="1"/>
        <charset val="238"/>
      </rPr>
      <t>wraz z częściami</t>
    </r>
  </si>
  <si>
    <t>3.51.</t>
  </si>
  <si>
    <t>3.53.</t>
  </si>
  <si>
    <t xml:space="preserve">3.39. </t>
  </si>
  <si>
    <t>3.56.</t>
  </si>
  <si>
    <t>3.58.</t>
  </si>
  <si>
    <t>3.59.</t>
  </si>
  <si>
    <t>3.60.</t>
  </si>
  <si>
    <t>3.61.</t>
  </si>
  <si>
    <t>3.62.</t>
  </si>
  <si>
    <t>3.63.</t>
  </si>
  <si>
    <t>3.64.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</si>
</sst>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zł&quot;"/>
    <numFmt numFmtId="165" formatCode="#,##0.00\ [$EUR]"/>
    <numFmt numFmtId="166" formatCode="#,##0\ &quot;zł&quot;"/>
    <numFmt numFmtId="167" formatCode="mmm\-yy"/>
    <numFmt numFmtId="168" formatCode="yyyy\-mm\-dd"/>
  </numFmts>
  <fonts count="18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b/>
      <sz val="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b/>
      <u/>
      <sz val="11"/>
      <color theme="10"/>
      <name val="Calibri"/>
      <family val="2"/>
      <scheme val="minor"/>
    </font>
    <font>
      <sz val="8"/>
      <name val="Times New Roman"/>
      <family val="1"/>
      <charset val="238"/>
    </font>
    <font>
      <b/>
      <sz val="8"/>
      <name val="Times New Roman"/>
      <family val="1"/>
      <charset val="238"/>
    </font>
    <font>
      <sz val="8"/>
      <color theme="8"/>
      <name val="Times New Roman"/>
      <family val="1"/>
      <charset val="238"/>
    </font>
    <font>
      <b/>
      <sz val="8"/>
      <color rgb="FFFF0000"/>
      <name val="Times New Roman"/>
      <family val="1"/>
      <charset val="238"/>
    </font>
    <font>
      <strike/>
      <sz val="8"/>
      <color theme="1"/>
      <name val="Times New Roman"/>
      <family val="1"/>
      <charset val="238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Times New Roman"/>
      <family val="1"/>
      <charset val="238"/>
    </font>
    <font>
      <sz val="11"/>
      <color indexed="8"/>
      <name val="Calibri"/>
      <family val="2"/>
      <charset val="1"/>
    </font>
    <font>
      <sz val="8"/>
      <color indexed="8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rgb="FFE7E6E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27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6" fillId="0" borderId="0"/>
  </cellStyleXfs>
  <cellXfs count="223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0" fillId="0" borderId="9" xfId="0" applyBorder="1"/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justify" vertical="center" wrapText="1"/>
    </xf>
    <xf numFmtId="0" fontId="1" fillId="4" borderId="4" xfId="0" applyFont="1" applyFill="1" applyBorder="1" applyAlignment="1">
      <alignment horizontal="center" vertical="center" wrapText="1"/>
    </xf>
    <xf numFmtId="3" fontId="1" fillId="4" borderId="4" xfId="0" applyNumberFormat="1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justify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3" fontId="1" fillId="4" borderId="1" xfId="0" applyNumberFormat="1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4" fontId="1" fillId="0" borderId="2" xfId="0" applyNumberFormat="1" applyFont="1" applyBorder="1" applyAlignment="1">
      <alignment horizontal="justify" vertical="center" wrapText="1"/>
    </xf>
    <xf numFmtId="4" fontId="8" fillId="0" borderId="2" xfId="0" applyNumberFormat="1" applyFont="1" applyBorder="1" applyAlignment="1">
      <alignment horizontal="justify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left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2" xfId="0" applyFont="1" applyFill="1" applyBorder="1" applyAlignment="1">
      <alignment horizontal="left" vertical="center" wrapText="1"/>
    </xf>
    <xf numFmtId="16" fontId="1" fillId="4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0" xfId="0" applyAlignment="1">
      <alignment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" fontId="1" fillId="0" borderId="1" xfId="0" applyNumberFormat="1" applyFont="1" applyBorder="1" applyAlignment="1">
      <alignment horizontal="center" vertical="center" wrapText="1"/>
    </xf>
    <xf numFmtId="3" fontId="8" fillId="0" borderId="2" xfId="0" applyNumberFormat="1" applyFont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left" vertical="center" wrapText="1"/>
    </xf>
    <xf numFmtId="3" fontId="8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0" fontId="0" fillId="4" borderId="0" xfId="0" applyFill="1"/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/>
    </xf>
    <xf numFmtId="4" fontId="10" fillId="4" borderId="8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5" fontId="1" fillId="0" borderId="8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 wrapText="1"/>
    </xf>
    <xf numFmtId="0" fontId="0" fillId="4" borderId="1" xfId="0" applyFill="1" applyBorder="1"/>
    <xf numFmtId="3" fontId="1" fillId="4" borderId="4" xfId="0" applyNumberFormat="1" applyFont="1" applyFill="1" applyBorder="1" applyAlignment="1">
      <alignment horizontal="justify" vertical="center" wrapText="1"/>
    </xf>
    <xf numFmtId="3" fontId="1" fillId="0" borderId="4" xfId="0" applyNumberFormat="1" applyFont="1" applyBorder="1" applyAlignment="1">
      <alignment horizontal="justify" vertical="center" wrapText="1"/>
    </xf>
    <xf numFmtId="3" fontId="0" fillId="0" borderId="0" xfId="0" applyNumberFormat="1"/>
    <xf numFmtId="3" fontId="8" fillId="4" borderId="4" xfId="0" applyNumberFormat="1" applyFont="1" applyFill="1" applyBorder="1" applyAlignment="1">
      <alignment horizontal="center" vertical="center" wrapText="1"/>
    </xf>
    <xf numFmtId="4" fontId="1" fillId="4" borderId="4" xfId="0" applyNumberFormat="1" applyFont="1" applyFill="1" applyBorder="1" applyAlignment="1">
      <alignment horizontal="justify" vertical="center" wrapText="1"/>
    </xf>
    <xf numFmtId="3" fontId="13" fillId="0" borderId="0" xfId="0" applyNumberFormat="1" applyFont="1"/>
    <xf numFmtId="4" fontId="1" fillId="0" borderId="4" xfId="0" applyNumberFormat="1" applyFont="1" applyBorder="1" applyAlignment="1">
      <alignment horizontal="justify" vertical="center" wrapText="1"/>
    </xf>
    <xf numFmtId="4" fontId="0" fillId="0" borderId="0" xfId="0" applyNumberFormat="1"/>
    <xf numFmtId="0" fontId="4" fillId="4" borderId="8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165" fontId="1" fillId="4" borderId="8" xfId="0" applyNumberFormat="1" applyFont="1" applyFill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justify" vertical="center" wrapText="1"/>
    </xf>
    <xf numFmtId="3" fontId="8" fillId="4" borderId="1" xfId="0" applyNumberFormat="1" applyFont="1" applyFill="1" applyBorder="1" applyAlignment="1">
      <alignment horizontal="justify" vertical="center" wrapText="1"/>
    </xf>
    <xf numFmtId="3" fontId="8" fillId="4" borderId="4" xfId="0" applyNumberFormat="1" applyFont="1" applyFill="1" applyBorder="1" applyAlignment="1">
      <alignment horizontal="justify" vertical="center" wrapText="1"/>
    </xf>
    <xf numFmtId="0" fontId="8" fillId="4" borderId="4" xfId="0" applyFont="1" applyFill="1" applyBorder="1" applyAlignment="1">
      <alignment horizontal="justify" vertical="center" wrapText="1"/>
    </xf>
    <xf numFmtId="4" fontId="8" fillId="4" borderId="1" xfId="0" applyNumberFormat="1" applyFont="1" applyFill="1" applyBorder="1" applyAlignment="1">
      <alignment horizontal="justify" vertical="center" wrapText="1"/>
    </xf>
    <xf numFmtId="14" fontId="0" fillId="4" borderId="1" xfId="0" applyNumberFormat="1" applyFill="1" applyBorder="1"/>
    <xf numFmtId="0" fontId="1" fillId="4" borderId="0" xfId="0" applyFont="1" applyFill="1" applyAlignment="1">
      <alignment wrapText="1"/>
    </xf>
    <xf numFmtId="0" fontId="1" fillId="4" borderId="13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left" vertical="center" wrapText="1"/>
    </xf>
    <xf numFmtId="14" fontId="0" fillId="4" borderId="13" xfId="0" applyNumberFormat="1" applyFill="1" applyBorder="1"/>
    <xf numFmtId="166" fontId="1" fillId="4" borderId="1" xfId="0" applyNumberFormat="1" applyFont="1" applyFill="1" applyBorder="1" applyAlignment="1">
      <alignment horizontal="center" vertical="center" wrapText="1"/>
    </xf>
    <xf numFmtId="166" fontId="1" fillId="4" borderId="13" xfId="0" applyNumberFormat="1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left" vertical="center" wrapText="1"/>
    </xf>
    <xf numFmtId="166" fontId="1" fillId="4" borderId="8" xfId="0" applyNumberFormat="1" applyFont="1" applyFill="1" applyBorder="1" applyAlignment="1">
      <alignment horizontal="center" vertical="center" wrapText="1"/>
    </xf>
    <xf numFmtId="14" fontId="0" fillId="4" borderId="8" xfId="0" applyNumberFormat="1" applyFill="1" applyBorder="1"/>
    <xf numFmtId="0" fontId="0" fillId="0" borderId="7" xfId="0" applyBorder="1"/>
    <xf numFmtId="0" fontId="1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17" fontId="1" fillId="4" borderId="1" xfId="0" applyNumberFormat="1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0" fillId="4" borderId="0" xfId="0" applyNumberFormat="1" applyFill="1"/>
    <xf numFmtId="0" fontId="1" fillId="4" borderId="3" xfId="0" applyFont="1" applyFill="1" applyBorder="1" applyAlignment="1">
      <alignment horizontal="center" vertical="center" wrapText="1"/>
    </xf>
    <xf numFmtId="0" fontId="16" fillId="6" borderId="0" xfId="2" applyFill="1"/>
    <xf numFmtId="0" fontId="8" fillId="6" borderId="14" xfId="2" applyFont="1" applyFill="1" applyBorder="1" applyAlignment="1">
      <alignment horizontal="left" vertical="center" wrapText="1"/>
    </xf>
    <xf numFmtId="3" fontId="17" fillId="6" borderId="14" xfId="2" applyNumberFormat="1" applyFont="1" applyFill="1" applyBorder="1" applyAlignment="1">
      <alignment horizontal="center" vertical="center" wrapText="1"/>
    </xf>
    <xf numFmtId="0" fontId="16" fillId="6" borderId="14" xfId="2" applyFill="1" applyBorder="1"/>
    <xf numFmtId="168" fontId="16" fillId="6" borderId="14" xfId="2" applyNumberFormat="1" applyFill="1" applyBorder="1"/>
    <xf numFmtId="0" fontId="17" fillId="6" borderId="15" xfId="2" applyFont="1" applyFill="1" applyBorder="1" applyAlignment="1">
      <alignment wrapText="1"/>
    </xf>
    <xf numFmtId="167" fontId="17" fillId="6" borderId="8" xfId="2" applyNumberFormat="1" applyFont="1" applyFill="1" applyBorder="1" applyAlignment="1">
      <alignment horizontal="center" vertical="center" wrapText="1"/>
    </xf>
    <xf numFmtId="167" fontId="17" fillId="6" borderId="16" xfId="2" applyNumberFormat="1" applyFont="1" applyFill="1" applyBorder="1" applyAlignment="1">
      <alignment horizontal="center" vertical="center" wrapText="1"/>
    </xf>
    <xf numFmtId="167" fontId="17" fillId="6" borderId="17" xfId="2" applyNumberFormat="1" applyFont="1" applyFill="1" applyBorder="1" applyAlignment="1">
      <alignment horizontal="center" vertical="center" wrapText="1"/>
    </xf>
    <xf numFmtId="17" fontId="1" fillId="4" borderId="12" xfId="0" applyNumberFormat="1" applyFont="1" applyFill="1" applyBorder="1" applyAlignment="1">
      <alignment horizontal="center" vertical="center" wrapText="1"/>
    </xf>
    <xf numFmtId="165" fontId="1" fillId="0" borderId="4" xfId="0" applyNumberFormat="1" applyFont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0" fillId="4" borderId="21" xfId="0" applyFill="1" applyBorder="1"/>
    <xf numFmtId="0" fontId="1" fillId="0" borderId="21" xfId="0" applyFont="1" applyBorder="1" applyAlignment="1">
      <alignment horizontal="center" vertical="center" wrapText="1"/>
    </xf>
    <xf numFmtId="0" fontId="0" fillId="4" borderId="0" xfId="0" applyFill="1" applyBorder="1"/>
    <xf numFmtId="0" fontId="1" fillId="0" borderId="0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left" vertical="center" wrapText="1"/>
    </xf>
    <xf numFmtId="3" fontId="8" fillId="4" borderId="5" xfId="0" applyNumberFormat="1" applyFont="1" applyFill="1" applyBorder="1" applyAlignment="1">
      <alignment horizontal="center" vertical="center" wrapText="1"/>
    </xf>
    <xf numFmtId="0" fontId="10" fillId="4" borderId="5" xfId="0" applyFont="1" applyFill="1" applyBorder="1" applyAlignment="1">
      <alignment horizontal="center" vertical="center" wrapText="1"/>
    </xf>
    <xf numFmtId="17" fontId="1" fillId="4" borderId="22" xfId="0" applyNumberFormat="1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horizontal="center" vertical="center" wrapText="1"/>
    </xf>
    <xf numFmtId="0" fontId="1" fillId="4" borderId="23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left" vertical="center" wrapText="1"/>
    </xf>
    <xf numFmtId="3" fontId="8" fillId="4" borderId="23" xfId="0" applyNumberFormat="1" applyFont="1" applyFill="1" applyBorder="1" applyAlignment="1">
      <alignment horizontal="center" vertical="center" wrapText="1"/>
    </xf>
    <xf numFmtId="4" fontId="10" fillId="4" borderId="23" xfId="0" applyNumberFormat="1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0" fillId="0" borderId="0" xfId="0" applyBorder="1"/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3" fontId="17" fillId="6" borderId="18" xfId="2" applyNumberFormat="1" applyFont="1" applyFill="1" applyBorder="1" applyAlignment="1">
      <alignment horizontal="center" vertical="center"/>
    </xf>
    <xf numFmtId="0" fontId="17" fillId="6" borderId="19" xfId="2" applyFont="1" applyFill="1" applyBorder="1" applyAlignment="1">
      <alignment horizontal="center" vertical="center"/>
    </xf>
    <xf numFmtId="0" fontId="17" fillId="6" borderId="20" xfId="2" applyFont="1" applyFill="1" applyBorder="1" applyAlignment="1">
      <alignment horizontal="center" vertical="center"/>
    </xf>
    <xf numFmtId="0" fontId="17" fillId="6" borderId="18" xfId="2" applyFont="1" applyFill="1" applyBorder="1" applyAlignment="1">
      <alignment horizontal="center" vertical="center" wrapText="1"/>
    </xf>
    <xf numFmtId="0" fontId="17" fillId="6" borderId="19" xfId="2" applyFont="1" applyFill="1" applyBorder="1" applyAlignment="1">
      <alignment horizontal="center" vertical="center" wrapText="1"/>
    </xf>
    <xf numFmtId="0" fontId="17" fillId="6" borderId="20" xfId="2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4" fontId="1" fillId="4" borderId="8" xfId="0" applyNumberFormat="1" applyFont="1" applyFill="1" applyBorder="1" applyAlignment="1">
      <alignment horizontal="center" vertical="center" wrapText="1"/>
    </xf>
    <xf numFmtId="4" fontId="1" fillId="4" borderId="5" xfId="0" applyNumberFormat="1" applyFont="1" applyFill="1" applyBorder="1" applyAlignment="1">
      <alignment horizontal="center" vertical="center" wrapText="1"/>
    </xf>
    <xf numFmtId="4" fontId="1" fillId="4" borderId="3" xfId="0" applyNumberFormat="1" applyFont="1" applyFill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17" fontId="1" fillId="0" borderId="8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2" fillId="5" borderId="6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16" fontId="1" fillId="0" borderId="8" xfId="0" applyNumberFormat="1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64" fontId="1" fillId="4" borderId="8" xfId="0" applyNumberFormat="1" applyFont="1" applyFill="1" applyBorder="1" applyAlignment="1">
      <alignment horizontal="center" vertical="center" wrapText="1"/>
    </xf>
    <xf numFmtId="164" fontId="1" fillId="4" borderId="5" xfId="0" applyNumberFormat="1" applyFont="1" applyFill="1" applyBorder="1" applyAlignment="1">
      <alignment horizontal="center" vertical="center" wrapText="1"/>
    </xf>
    <xf numFmtId="164" fontId="1" fillId="4" borderId="3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3" xfId="0" applyNumberFormat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166" fontId="1" fillId="4" borderId="8" xfId="0" applyNumberFormat="1" applyFont="1" applyFill="1" applyBorder="1" applyAlignment="1">
      <alignment horizontal="center" vertical="center"/>
    </xf>
    <xf numFmtId="166" fontId="1" fillId="4" borderId="5" xfId="0" applyNumberFormat="1" applyFont="1" applyFill="1" applyBorder="1" applyAlignment="1">
      <alignment horizontal="center" vertical="center"/>
    </xf>
    <xf numFmtId="3" fontId="1" fillId="4" borderId="6" xfId="0" applyNumberFormat="1" applyFont="1" applyFill="1" applyBorder="1" applyAlignment="1">
      <alignment horizontal="center" vertical="center" wrapText="1"/>
    </xf>
    <xf numFmtId="3" fontId="1" fillId="4" borderId="2" xfId="0" applyNumberFormat="1" applyFont="1" applyFill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17" fontId="1" fillId="4" borderId="8" xfId="0" applyNumberFormat="1" applyFont="1" applyFill="1" applyBorder="1" applyAlignment="1">
      <alignment horizontal="center" vertical="center" wrapText="1"/>
    </xf>
    <xf numFmtId="3" fontId="1" fillId="4" borderId="3" xfId="0" applyNumberFormat="1" applyFont="1" applyFill="1" applyBorder="1" applyAlignment="1">
      <alignment horizontal="center" vertical="center" wrapText="1"/>
    </xf>
    <xf numFmtId="0" fontId="9" fillId="4" borderId="8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wrapText="1"/>
    </xf>
    <xf numFmtId="0" fontId="4" fillId="4" borderId="13" xfId="0" applyFont="1" applyFill="1" applyBorder="1" applyAlignment="1">
      <alignment wrapText="1"/>
    </xf>
    <xf numFmtId="0" fontId="4" fillId="4" borderId="8" xfId="0" applyFont="1" applyFill="1" applyBorder="1" applyAlignment="1">
      <alignment wrapText="1"/>
    </xf>
  </cellXfs>
  <cellStyles count="3">
    <cellStyle name="Excel Built-in Normal" xfId="2"/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2"/>
  <sheetViews>
    <sheetView tabSelected="1" topLeftCell="A447" zoomScale="136" zoomScaleNormal="136" zoomScaleSheetLayoutView="136" workbookViewId="0">
      <selection activeCell="D434" sqref="D434"/>
    </sheetView>
  </sheetViews>
  <sheetFormatPr defaultRowHeight="14.4" x14ac:dyDescent="0.3"/>
  <cols>
    <col min="3" max="3" width="28.88671875" customWidth="1"/>
    <col min="4" max="4" width="19.5546875" customWidth="1"/>
    <col min="5" max="5" width="20.6640625" customWidth="1"/>
    <col min="6" max="6" width="13.109375" customWidth="1"/>
    <col min="7" max="7" width="15.88671875" customWidth="1"/>
    <col min="8" max="8" width="19.5546875" customWidth="1"/>
    <col min="9" max="9" width="20.5546875" customWidth="1"/>
    <col min="10" max="10" width="11.33203125" customWidth="1"/>
  </cols>
  <sheetData>
    <row r="1" spans="2:12" ht="14.4" customHeight="1" x14ac:dyDescent="0.3">
      <c r="C1" s="177" t="s">
        <v>164</v>
      </c>
      <c r="D1" s="177"/>
      <c r="E1" s="177"/>
      <c r="F1" s="177"/>
      <c r="G1" s="177"/>
      <c r="H1" s="177"/>
    </row>
    <row r="2" spans="2:12" x14ac:dyDescent="0.3">
      <c r="C2" s="177"/>
      <c r="D2" s="177"/>
      <c r="E2" s="177"/>
      <c r="F2" s="177"/>
      <c r="G2" s="177"/>
      <c r="H2" s="177"/>
    </row>
    <row r="4" spans="2:12" ht="15" thickBot="1" x14ac:dyDescent="0.35">
      <c r="H4" s="187"/>
      <c r="I4" s="187"/>
    </row>
    <row r="5" spans="2:12" ht="64.5" customHeight="1" thickBot="1" x14ac:dyDescent="0.35">
      <c r="B5" s="8" t="s">
        <v>0</v>
      </c>
      <c r="C5" s="9" t="s">
        <v>1</v>
      </c>
      <c r="D5" s="10" t="s">
        <v>117</v>
      </c>
      <c r="E5" s="178" t="s">
        <v>109</v>
      </c>
      <c r="F5" s="179"/>
      <c r="G5" s="180"/>
      <c r="H5" s="10" t="s">
        <v>110</v>
      </c>
      <c r="I5" s="11" t="s">
        <v>111</v>
      </c>
    </row>
    <row r="6" spans="2:12" ht="15" thickBot="1" x14ac:dyDescent="0.35">
      <c r="B6" s="1">
        <v>1</v>
      </c>
      <c r="C6" s="2">
        <v>2</v>
      </c>
      <c r="D6" s="2">
        <v>3</v>
      </c>
      <c r="E6" s="181">
        <v>4</v>
      </c>
      <c r="F6" s="182"/>
      <c r="G6" s="183"/>
      <c r="H6" s="2">
        <v>5</v>
      </c>
      <c r="I6" s="2">
        <v>6</v>
      </c>
    </row>
    <row r="7" spans="2:12" ht="15" thickBot="1" x14ac:dyDescent="0.35">
      <c r="B7" s="184"/>
      <c r="C7" s="185"/>
      <c r="D7" s="185"/>
      <c r="E7" s="4" t="s">
        <v>15</v>
      </c>
      <c r="F7" s="4" t="s">
        <v>5</v>
      </c>
      <c r="G7" s="5" t="s">
        <v>116</v>
      </c>
      <c r="H7" s="185"/>
      <c r="I7" s="186"/>
    </row>
    <row r="8" spans="2:12" ht="15" customHeight="1" thickBot="1" x14ac:dyDescent="0.35">
      <c r="B8" s="188" t="s">
        <v>128</v>
      </c>
      <c r="C8" s="189"/>
      <c r="D8" s="189"/>
      <c r="E8" s="189"/>
      <c r="F8" s="189"/>
      <c r="G8" s="189"/>
      <c r="H8" s="189"/>
      <c r="I8" s="190"/>
    </row>
    <row r="9" spans="2:12" ht="34.950000000000003" customHeight="1" thickBot="1" x14ac:dyDescent="0.35">
      <c r="B9" s="67" t="s">
        <v>16</v>
      </c>
      <c r="C9" s="100" t="s">
        <v>182</v>
      </c>
      <c r="D9" s="58" t="s">
        <v>129</v>
      </c>
      <c r="E9" s="28" t="s">
        <v>11</v>
      </c>
      <c r="F9" s="213">
        <v>110000</v>
      </c>
      <c r="G9" s="214"/>
      <c r="H9" s="65"/>
      <c r="I9" s="66"/>
    </row>
    <row r="10" spans="2:12" ht="34.950000000000003" customHeight="1" thickBot="1" x14ac:dyDescent="0.35">
      <c r="B10" s="67" t="s">
        <v>121</v>
      </c>
      <c r="C10" s="100" t="s">
        <v>185</v>
      </c>
      <c r="D10" s="58" t="s">
        <v>129</v>
      </c>
      <c r="E10" s="28" t="s">
        <v>162</v>
      </c>
      <c r="F10" s="213">
        <v>100000</v>
      </c>
      <c r="G10" s="214"/>
      <c r="H10" s="65"/>
      <c r="I10" s="63"/>
    </row>
    <row r="11" spans="2:12" ht="39.6" customHeight="1" thickBot="1" x14ac:dyDescent="0.35">
      <c r="B11" s="117" t="s">
        <v>122</v>
      </c>
      <c r="C11" s="105" t="s">
        <v>210</v>
      </c>
      <c r="D11" s="104" t="s">
        <v>129</v>
      </c>
      <c r="E11" s="3" t="s">
        <v>162</v>
      </c>
      <c r="F11" s="163">
        <v>120000</v>
      </c>
      <c r="G11" s="164"/>
      <c r="H11" s="43"/>
      <c r="I11" s="118"/>
      <c r="J11" s="121"/>
      <c r="K11" s="123"/>
      <c r="L11" s="124"/>
    </row>
    <row r="12" spans="2:12" s="52" customFormat="1" ht="34.950000000000003" customHeight="1" thickBot="1" x14ac:dyDescent="0.35">
      <c r="B12" s="80"/>
      <c r="C12" s="79"/>
      <c r="D12" s="20"/>
      <c r="E12" s="33"/>
      <c r="F12" s="211"/>
      <c r="G12" s="212"/>
      <c r="H12" s="51"/>
      <c r="I12" s="81"/>
      <c r="J12" s="120"/>
      <c r="K12" s="122"/>
      <c r="L12" s="122"/>
    </row>
    <row r="13" spans="2:12" ht="34.950000000000003" customHeight="1" thickBot="1" x14ac:dyDescent="0.35">
      <c r="B13" s="58"/>
      <c r="C13" s="53"/>
      <c r="D13" s="58"/>
      <c r="E13" s="62"/>
      <c r="F13" s="163"/>
      <c r="G13" s="164"/>
      <c r="H13" s="64"/>
      <c r="I13" s="63"/>
    </row>
    <row r="14" spans="2:12" ht="15" thickBot="1" x14ac:dyDescent="0.35">
      <c r="B14" s="188" t="s">
        <v>127</v>
      </c>
      <c r="C14" s="189"/>
      <c r="D14" s="189"/>
      <c r="E14" s="189"/>
      <c r="F14" s="189"/>
      <c r="G14" s="189"/>
      <c r="H14" s="189"/>
      <c r="I14" s="190"/>
    </row>
    <row r="15" spans="2:12" ht="18.600000000000001" customHeight="1" thickBot="1" x14ac:dyDescent="0.35">
      <c r="B15" s="148" t="s">
        <v>130</v>
      </c>
      <c r="C15" s="157" t="s">
        <v>2</v>
      </c>
      <c r="D15" s="148" t="s">
        <v>129</v>
      </c>
      <c r="E15" s="33" t="s">
        <v>6</v>
      </c>
      <c r="F15" s="18">
        <v>74000</v>
      </c>
      <c r="G15" s="160">
        <f>(F15+F16+F17+F18+F19+F20+F21)</f>
        <v>129000</v>
      </c>
      <c r="H15" s="191"/>
      <c r="I15" s="16"/>
    </row>
    <row r="16" spans="2:12" ht="18" customHeight="1" thickBot="1" x14ac:dyDescent="0.35">
      <c r="B16" s="149"/>
      <c r="C16" s="158"/>
      <c r="D16" s="149"/>
      <c r="E16" s="34" t="s">
        <v>7</v>
      </c>
      <c r="F16" s="18">
        <v>30000</v>
      </c>
      <c r="G16" s="161"/>
      <c r="H16" s="192"/>
      <c r="I16" s="16"/>
    </row>
    <row r="17" spans="2:10" ht="15" customHeight="1" thickBot="1" x14ac:dyDescent="0.35">
      <c r="B17" s="149"/>
      <c r="C17" s="158"/>
      <c r="D17" s="149"/>
      <c r="E17" s="33" t="s">
        <v>8</v>
      </c>
      <c r="F17" s="74">
        <v>0</v>
      </c>
      <c r="G17" s="161"/>
      <c r="H17" s="192"/>
      <c r="I17" s="16" t="s">
        <v>186</v>
      </c>
    </row>
    <row r="18" spans="2:10" ht="15" thickBot="1" x14ac:dyDescent="0.35">
      <c r="B18" s="149"/>
      <c r="C18" s="158"/>
      <c r="D18" s="149"/>
      <c r="E18" s="33" t="s">
        <v>13</v>
      </c>
      <c r="F18" s="74">
        <v>5000</v>
      </c>
      <c r="G18" s="161"/>
      <c r="H18" s="192"/>
      <c r="I18" s="16"/>
    </row>
    <row r="19" spans="2:10" ht="15" thickBot="1" x14ac:dyDescent="0.35">
      <c r="B19" s="149"/>
      <c r="C19" s="158"/>
      <c r="D19" s="149"/>
      <c r="E19" s="33" t="s">
        <v>9</v>
      </c>
      <c r="F19" s="74">
        <v>10000</v>
      </c>
      <c r="G19" s="161"/>
      <c r="H19" s="192"/>
      <c r="I19" s="16" t="s">
        <v>188</v>
      </c>
    </row>
    <row r="20" spans="2:10" ht="15" thickBot="1" x14ac:dyDescent="0.35">
      <c r="B20" s="149"/>
      <c r="C20" s="158"/>
      <c r="D20" s="149"/>
      <c r="E20" s="33" t="s">
        <v>10</v>
      </c>
      <c r="F20" s="18">
        <v>10000</v>
      </c>
      <c r="G20" s="161"/>
      <c r="H20" s="192"/>
      <c r="I20" s="16" t="s">
        <v>187</v>
      </c>
      <c r="J20" s="73"/>
    </row>
    <row r="21" spans="2:10" ht="15" thickBot="1" x14ac:dyDescent="0.35">
      <c r="B21" s="150"/>
      <c r="C21" s="159"/>
      <c r="D21" s="150"/>
      <c r="E21" s="33" t="s">
        <v>11</v>
      </c>
      <c r="F21" s="74">
        <v>0</v>
      </c>
      <c r="G21" s="162"/>
      <c r="H21" s="193"/>
      <c r="I21" s="16" t="s">
        <v>186</v>
      </c>
    </row>
    <row r="22" spans="2:10" ht="15" thickBot="1" x14ac:dyDescent="0.35">
      <c r="B22" s="148" t="s">
        <v>131</v>
      </c>
      <c r="C22" s="157" t="s">
        <v>3</v>
      </c>
      <c r="D22" s="148" t="s">
        <v>112</v>
      </c>
      <c r="E22" s="33" t="s">
        <v>6</v>
      </c>
      <c r="F22" s="18">
        <v>18000</v>
      </c>
      <c r="G22" s="160">
        <f t="shared" ref="G22" si="0">(F22+F23+F24+F25+F26+F27+F28)</f>
        <v>37650</v>
      </c>
      <c r="H22" s="148" t="s">
        <v>212</v>
      </c>
      <c r="I22" s="148"/>
    </row>
    <row r="23" spans="2:10" ht="13.95" customHeight="1" thickBot="1" x14ac:dyDescent="0.35">
      <c r="B23" s="149"/>
      <c r="C23" s="158"/>
      <c r="D23" s="149"/>
      <c r="E23" s="34" t="s">
        <v>7</v>
      </c>
      <c r="F23" s="18">
        <v>2000</v>
      </c>
      <c r="G23" s="161"/>
      <c r="H23" s="170"/>
      <c r="I23" s="149"/>
    </row>
    <row r="24" spans="2:10" ht="15" customHeight="1" thickBot="1" x14ac:dyDescent="0.35">
      <c r="B24" s="149"/>
      <c r="C24" s="158"/>
      <c r="D24" s="149"/>
      <c r="E24" s="33" t="s">
        <v>8</v>
      </c>
      <c r="F24" s="18">
        <v>3500</v>
      </c>
      <c r="G24" s="161"/>
      <c r="H24" s="170"/>
      <c r="I24" s="149"/>
    </row>
    <row r="25" spans="2:10" ht="15" thickBot="1" x14ac:dyDescent="0.35">
      <c r="B25" s="149"/>
      <c r="C25" s="158"/>
      <c r="D25" s="149"/>
      <c r="E25" s="33" t="s">
        <v>13</v>
      </c>
      <c r="F25" s="18">
        <v>4000</v>
      </c>
      <c r="G25" s="161"/>
      <c r="H25" s="170"/>
      <c r="I25" s="149"/>
    </row>
    <row r="26" spans="2:10" ht="15" thickBot="1" x14ac:dyDescent="0.35">
      <c r="B26" s="149"/>
      <c r="C26" s="158"/>
      <c r="D26" s="149"/>
      <c r="E26" s="33" t="s">
        <v>9</v>
      </c>
      <c r="F26" s="18">
        <v>2000</v>
      </c>
      <c r="G26" s="161"/>
      <c r="H26" s="170"/>
      <c r="I26" s="149"/>
    </row>
    <row r="27" spans="2:10" ht="15" thickBot="1" x14ac:dyDescent="0.35">
      <c r="B27" s="149"/>
      <c r="C27" s="158"/>
      <c r="D27" s="149"/>
      <c r="E27" s="33" t="s">
        <v>10</v>
      </c>
      <c r="F27" s="18">
        <v>5150</v>
      </c>
      <c r="G27" s="161"/>
      <c r="H27" s="170"/>
      <c r="I27" s="149"/>
    </row>
    <row r="28" spans="2:10" ht="15" customHeight="1" thickBot="1" x14ac:dyDescent="0.35">
      <c r="B28" s="150"/>
      <c r="C28" s="159"/>
      <c r="D28" s="150"/>
      <c r="E28" s="33" t="s">
        <v>11</v>
      </c>
      <c r="F28" s="18">
        <v>3000</v>
      </c>
      <c r="G28" s="162"/>
      <c r="H28" s="171"/>
      <c r="I28" s="150"/>
    </row>
    <row r="29" spans="2:10" ht="15" thickBot="1" x14ac:dyDescent="0.35">
      <c r="B29" s="149" t="s">
        <v>132</v>
      </c>
      <c r="C29" s="157" t="s">
        <v>12</v>
      </c>
      <c r="D29" s="168" t="s">
        <v>200</v>
      </c>
      <c r="E29" s="33" t="s">
        <v>6</v>
      </c>
      <c r="F29" s="18">
        <v>20000</v>
      </c>
      <c r="G29" s="160">
        <f t="shared" ref="G29" si="1">(F29+F30+F31+F32+F33+F34+F35)</f>
        <v>29500</v>
      </c>
      <c r="H29" s="149"/>
      <c r="I29" s="16"/>
      <c r="J29" s="73"/>
    </row>
    <row r="30" spans="2:10" ht="16.2" customHeight="1" thickBot="1" x14ac:dyDescent="0.35">
      <c r="B30" s="149"/>
      <c r="C30" s="158"/>
      <c r="D30" s="168"/>
      <c r="E30" s="34" t="s">
        <v>7</v>
      </c>
      <c r="F30" s="17">
        <v>500</v>
      </c>
      <c r="G30" s="161"/>
      <c r="H30" s="149"/>
      <c r="I30" s="16"/>
    </row>
    <row r="31" spans="2:10" ht="15" customHeight="1" thickBot="1" x14ac:dyDescent="0.35">
      <c r="B31" s="149"/>
      <c r="C31" s="158"/>
      <c r="D31" s="168"/>
      <c r="E31" s="33" t="s">
        <v>8</v>
      </c>
      <c r="F31" s="18">
        <v>3000</v>
      </c>
      <c r="G31" s="161"/>
      <c r="H31" s="149"/>
      <c r="I31" s="16"/>
    </row>
    <row r="32" spans="2:10" ht="15" thickBot="1" x14ac:dyDescent="0.35">
      <c r="B32" s="149"/>
      <c r="C32" s="158"/>
      <c r="D32" s="168"/>
      <c r="E32" s="33" t="s">
        <v>13</v>
      </c>
      <c r="F32" s="18">
        <v>1000</v>
      </c>
      <c r="G32" s="161"/>
      <c r="H32" s="149"/>
      <c r="I32" s="16"/>
    </row>
    <row r="33" spans="2:9" ht="15" thickBot="1" x14ac:dyDescent="0.35">
      <c r="B33" s="149"/>
      <c r="C33" s="158"/>
      <c r="D33" s="168"/>
      <c r="E33" s="33" t="s">
        <v>9</v>
      </c>
      <c r="F33" s="18">
        <v>2000</v>
      </c>
      <c r="G33" s="161"/>
      <c r="H33" s="149"/>
      <c r="I33" s="16"/>
    </row>
    <row r="34" spans="2:9" ht="15" thickBot="1" x14ac:dyDescent="0.35">
      <c r="B34" s="149"/>
      <c r="C34" s="158"/>
      <c r="D34" s="168"/>
      <c r="E34" s="33" t="s">
        <v>10</v>
      </c>
      <c r="F34" s="18">
        <v>1000</v>
      </c>
      <c r="G34" s="161"/>
      <c r="H34" s="149"/>
      <c r="I34" s="16"/>
    </row>
    <row r="35" spans="2:9" ht="15" thickBot="1" x14ac:dyDescent="0.35">
      <c r="B35" s="149"/>
      <c r="C35" s="159"/>
      <c r="D35" s="169"/>
      <c r="E35" s="33" t="s">
        <v>11</v>
      </c>
      <c r="F35" s="17">
        <v>2000</v>
      </c>
      <c r="G35" s="162"/>
      <c r="H35" s="150"/>
      <c r="I35" s="16"/>
    </row>
    <row r="36" spans="2:9" ht="15" thickBot="1" x14ac:dyDescent="0.35">
      <c r="B36" s="148" t="s">
        <v>133</v>
      </c>
      <c r="C36" s="157" t="s">
        <v>211</v>
      </c>
      <c r="D36" s="148" t="s">
        <v>112</v>
      </c>
      <c r="E36" s="16" t="s">
        <v>6</v>
      </c>
      <c r="F36" s="18">
        <v>0</v>
      </c>
      <c r="G36" s="160">
        <f>(F36+F37+F38+F39+F40+F41+F42)</f>
        <v>48500</v>
      </c>
      <c r="H36" s="148"/>
      <c r="I36" s="16"/>
    </row>
    <row r="37" spans="2:9" ht="14.4" customHeight="1" thickBot="1" x14ac:dyDescent="0.35">
      <c r="B37" s="149"/>
      <c r="C37" s="158"/>
      <c r="D37" s="149"/>
      <c r="E37" s="19" t="s">
        <v>7</v>
      </c>
      <c r="F37" s="18">
        <v>5000</v>
      </c>
      <c r="G37" s="161"/>
      <c r="H37" s="149"/>
      <c r="I37" s="71"/>
    </row>
    <row r="38" spans="2:9" ht="15" customHeight="1" thickBot="1" x14ac:dyDescent="0.35">
      <c r="B38" s="149"/>
      <c r="C38" s="158"/>
      <c r="D38" s="149"/>
      <c r="E38" s="16" t="s">
        <v>8</v>
      </c>
      <c r="F38" s="18">
        <v>25000</v>
      </c>
      <c r="G38" s="161"/>
      <c r="H38" s="149"/>
      <c r="I38" s="16"/>
    </row>
    <row r="39" spans="2:9" ht="15" thickBot="1" x14ac:dyDescent="0.35">
      <c r="B39" s="149"/>
      <c r="C39" s="158"/>
      <c r="D39" s="149"/>
      <c r="E39" s="16" t="s">
        <v>13</v>
      </c>
      <c r="F39" s="18">
        <v>7500</v>
      </c>
      <c r="G39" s="161"/>
      <c r="H39" s="149"/>
      <c r="I39" s="16"/>
    </row>
    <row r="40" spans="2:9" ht="15" thickBot="1" x14ac:dyDescent="0.35">
      <c r="B40" s="149"/>
      <c r="C40" s="158"/>
      <c r="D40" s="149"/>
      <c r="E40" s="16" t="s">
        <v>9</v>
      </c>
      <c r="F40" s="18">
        <v>2000</v>
      </c>
      <c r="G40" s="161"/>
      <c r="H40" s="149"/>
      <c r="I40" s="16"/>
    </row>
    <row r="41" spans="2:9" ht="15" thickBot="1" x14ac:dyDescent="0.35">
      <c r="B41" s="149"/>
      <c r="C41" s="158"/>
      <c r="D41" s="149"/>
      <c r="E41" s="16" t="s">
        <v>10</v>
      </c>
      <c r="F41" s="18">
        <v>4000</v>
      </c>
      <c r="G41" s="161"/>
      <c r="H41" s="149"/>
      <c r="I41" s="71"/>
    </row>
    <row r="42" spans="2:9" ht="15" thickBot="1" x14ac:dyDescent="0.35">
      <c r="B42" s="150"/>
      <c r="C42" s="159"/>
      <c r="D42" s="150"/>
      <c r="E42" s="16" t="s">
        <v>11</v>
      </c>
      <c r="F42" s="18">
        <v>5000</v>
      </c>
      <c r="G42" s="162"/>
      <c r="H42" s="150"/>
      <c r="I42" s="16"/>
    </row>
    <row r="43" spans="2:9" ht="15" thickBot="1" x14ac:dyDescent="0.35">
      <c r="B43" s="148" t="s">
        <v>134</v>
      </c>
      <c r="C43" s="157" t="s">
        <v>26</v>
      </c>
      <c r="D43" s="148" t="s">
        <v>112</v>
      </c>
      <c r="E43" s="16" t="s">
        <v>6</v>
      </c>
      <c r="F43" s="18">
        <v>15000</v>
      </c>
      <c r="G43" s="160">
        <f>(F43+F44+F45+F46+F47+F48+F49)</f>
        <v>34700</v>
      </c>
      <c r="H43" s="148"/>
      <c r="I43" s="16"/>
    </row>
    <row r="44" spans="2:9" ht="16.2" customHeight="1" thickBot="1" x14ac:dyDescent="0.35">
      <c r="B44" s="149"/>
      <c r="C44" s="158"/>
      <c r="D44" s="149"/>
      <c r="E44" s="19" t="s">
        <v>7</v>
      </c>
      <c r="F44" s="18">
        <v>1200</v>
      </c>
      <c r="G44" s="161"/>
      <c r="H44" s="149"/>
      <c r="I44" s="71"/>
    </row>
    <row r="45" spans="2:9" ht="15" customHeight="1" thickBot="1" x14ac:dyDescent="0.35">
      <c r="B45" s="149"/>
      <c r="C45" s="158"/>
      <c r="D45" s="149"/>
      <c r="E45" s="16" t="s">
        <v>8</v>
      </c>
      <c r="F45" s="18">
        <v>3500</v>
      </c>
      <c r="G45" s="161"/>
      <c r="H45" s="149"/>
      <c r="I45" s="16"/>
    </row>
    <row r="46" spans="2:9" ht="15" thickBot="1" x14ac:dyDescent="0.35">
      <c r="B46" s="149"/>
      <c r="C46" s="158"/>
      <c r="D46" s="149"/>
      <c r="E46" s="16" t="s">
        <v>13</v>
      </c>
      <c r="F46" s="18">
        <v>2500</v>
      </c>
      <c r="G46" s="161"/>
      <c r="H46" s="149"/>
      <c r="I46" s="16"/>
    </row>
    <row r="47" spans="2:9" ht="15" thickBot="1" x14ac:dyDescent="0.35">
      <c r="B47" s="149"/>
      <c r="C47" s="158"/>
      <c r="D47" s="149"/>
      <c r="E47" s="16" t="s">
        <v>9</v>
      </c>
      <c r="F47" s="18">
        <v>5000</v>
      </c>
      <c r="G47" s="161"/>
      <c r="H47" s="149"/>
      <c r="I47" s="16"/>
    </row>
    <row r="48" spans="2:9" ht="15" thickBot="1" x14ac:dyDescent="0.35">
      <c r="B48" s="149"/>
      <c r="C48" s="158"/>
      <c r="D48" s="149"/>
      <c r="E48" s="16" t="s">
        <v>10</v>
      </c>
      <c r="F48" s="18">
        <v>5000</v>
      </c>
      <c r="G48" s="161"/>
      <c r="H48" s="149"/>
      <c r="I48" s="71"/>
    </row>
    <row r="49" spans="2:9" ht="15" thickBot="1" x14ac:dyDescent="0.35">
      <c r="B49" s="150"/>
      <c r="C49" s="159"/>
      <c r="D49" s="150"/>
      <c r="E49" s="16" t="s">
        <v>11</v>
      </c>
      <c r="F49" s="18">
        <v>2500</v>
      </c>
      <c r="G49" s="162"/>
      <c r="H49" s="150"/>
      <c r="I49" s="16"/>
    </row>
    <row r="50" spans="2:9" ht="15" customHeight="1" thickBot="1" x14ac:dyDescent="0.35">
      <c r="B50" s="148" t="s">
        <v>135</v>
      </c>
      <c r="C50" s="157" t="s">
        <v>27</v>
      </c>
      <c r="D50" s="148" t="s">
        <v>112</v>
      </c>
      <c r="E50" s="16" t="s">
        <v>6</v>
      </c>
      <c r="F50" s="18">
        <v>4000</v>
      </c>
      <c r="G50" s="160">
        <f t="shared" ref="G50" si="2">(F50+F51+F52+F53+F54+F55+F56)</f>
        <v>43500</v>
      </c>
      <c r="H50" s="148"/>
      <c r="I50" s="71"/>
    </row>
    <row r="51" spans="2:9" ht="13.95" customHeight="1" thickBot="1" x14ac:dyDescent="0.35">
      <c r="B51" s="149"/>
      <c r="C51" s="158"/>
      <c r="D51" s="149"/>
      <c r="E51" s="19" t="s">
        <v>7</v>
      </c>
      <c r="F51" s="18">
        <v>8000</v>
      </c>
      <c r="G51" s="161"/>
      <c r="H51" s="149"/>
      <c r="I51" s="71"/>
    </row>
    <row r="52" spans="2:9" ht="15" customHeight="1" thickBot="1" x14ac:dyDescent="0.35">
      <c r="B52" s="149"/>
      <c r="C52" s="158"/>
      <c r="D52" s="149"/>
      <c r="E52" s="16" t="s">
        <v>8</v>
      </c>
      <c r="F52" s="18">
        <v>6000</v>
      </c>
      <c r="G52" s="161"/>
      <c r="H52" s="149"/>
      <c r="I52" s="75"/>
    </row>
    <row r="53" spans="2:9" ht="15" thickBot="1" x14ac:dyDescent="0.35">
      <c r="B53" s="149"/>
      <c r="C53" s="158"/>
      <c r="D53" s="149"/>
      <c r="E53" s="16" t="s">
        <v>13</v>
      </c>
      <c r="F53" s="18">
        <v>5000</v>
      </c>
      <c r="G53" s="161"/>
      <c r="H53" s="149"/>
      <c r="I53" s="75"/>
    </row>
    <row r="54" spans="2:9" ht="15" thickBot="1" x14ac:dyDescent="0.35">
      <c r="B54" s="149"/>
      <c r="C54" s="158"/>
      <c r="D54" s="149"/>
      <c r="E54" s="16" t="s">
        <v>9</v>
      </c>
      <c r="F54" s="18">
        <v>8500</v>
      </c>
      <c r="G54" s="161"/>
      <c r="H54" s="149"/>
      <c r="I54" s="75"/>
    </row>
    <row r="55" spans="2:9" ht="15" thickBot="1" x14ac:dyDescent="0.35">
      <c r="B55" s="149"/>
      <c r="C55" s="158"/>
      <c r="D55" s="149"/>
      <c r="E55" s="16" t="s">
        <v>10</v>
      </c>
      <c r="F55" s="18">
        <v>10000</v>
      </c>
      <c r="G55" s="161"/>
      <c r="H55" s="149"/>
      <c r="I55" s="71"/>
    </row>
    <row r="56" spans="2:9" ht="15" thickBot="1" x14ac:dyDescent="0.35">
      <c r="B56" s="150"/>
      <c r="C56" s="159"/>
      <c r="D56" s="150"/>
      <c r="E56" s="16" t="s">
        <v>11</v>
      </c>
      <c r="F56" s="18">
        <v>2000</v>
      </c>
      <c r="G56" s="162"/>
      <c r="H56" s="150"/>
      <c r="I56" s="75"/>
    </row>
    <row r="57" spans="2:9" ht="15" thickBot="1" x14ac:dyDescent="0.35">
      <c r="B57" s="148" t="s">
        <v>136</v>
      </c>
      <c r="C57" s="157" t="s">
        <v>28</v>
      </c>
      <c r="D57" s="148" t="s">
        <v>112</v>
      </c>
      <c r="E57" s="16" t="s">
        <v>6</v>
      </c>
      <c r="F57" s="18">
        <v>12000</v>
      </c>
      <c r="G57" s="160">
        <f t="shared" ref="G57" si="3">(F57+F58+F59+F60+F61+F62+F63)</f>
        <v>18850</v>
      </c>
      <c r="H57" s="148"/>
      <c r="I57" s="16"/>
    </row>
    <row r="58" spans="2:9" ht="17.25" customHeight="1" thickBot="1" x14ac:dyDescent="0.35">
      <c r="B58" s="149"/>
      <c r="C58" s="158"/>
      <c r="D58" s="149"/>
      <c r="E58" s="19" t="s">
        <v>7</v>
      </c>
      <c r="F58" s="18">
        <v>1200</v>
      </c>
      <c r="G58" s="161"/>
      <c r="H58" s="149"/>
      <c r="I58" s="16"/>
    </row>
    <row r="59" spans="2:9" ht="15" customHeight="1" thickBot="1" x14ac:dyDescent="0.35">
      <c r="B59" s="149"/>
      <c r="C59" s="158"/>
      <c r="D59" s="149"/>
      <c r="E59" s="16" t="s">
        <v>8</v>
      </c>
      <c r="F59" s="18">
        <v>1500</v>
      </c>
      <c r="G59" s="161"/>
      <c r="H59" s="149"/>
      <c r="I59" s="16"/>
    </row>
    <row r="60" spans="2:9" ht="15" thickBot="1" x14ac:dyDescent="0.35">
      <c r="B60" s="149"/>
      <c r="C60" s="158"/>
      <c r="D60" s="149"/>
      <c r="E60" s="16" t="s">
        <v>13</v>
      </c>
      <c r="F60" s="18">
        <v>1000</v>
      </c>
      <c r="G60" s="161"/>
      <c r="H60" s="149"/>
      <c r="I60" s="16"/>
    </row>
    <row r="61" spans="2:9" ht="15" thickBot="1" x14ac:dyDescent="0.35">
      <c r="B61" s="149"/>
      <c r="C61" s="158"/>
      <c r="D61" s="149"/>
      <c r="E61" s="16" t="s">
        <v>9</v>
      </c>
      <c r="F61" s="18">
        <v>150</v>
      </c>
      <c r="G61" s="161"/>
      <c r="H61" s="149"/>
      <c r="I61" s="16"/>
    </row>
    <row r="62" spans="2:9" ht="15" thickBot="1" x14ac:dyDescent="0.35">
      <c r="B62" s="149"/>
      <c r="C62" s="158"/>
      <c r="D62" s="149"/>
      <c r="E62" s="16" t="s">
        <v>10</v>
      </c>
      <c r="F62" s="18">
        <v>3000</v>
      </c>
      <c r="G62" s="161"/>
      <c r="H62" s="149"/>
      <c r="I62" s="16"/>
    </row>
    <row r="63" spans="2:9" ht="15" thickBot="1" x14ac:dyDescent="0.35">
      <c r="B63" s="150"/>
      <c r="C63" s="159"/>
      <c r="D63" s="150"/>
      <c r="E63" s="16" t="s">
        <v>11</v>
      </c>
      <c r="F63" s="17">
        <v>0</v>
      </c>
      <c r="G63" s="162"/>
      <c r="H63" s="150"/>
      <c r="I63" s="16"/>
    </row>
    <row r="64" spans="2:9" ht="15" thickBot="1" x14ac:dyDescent="0.35">
      <c r="B64" s="148" t="s">
        <v>137</v>
      </c>
      <c r="C64" s="157" t="s">
        <v>29</v>
      </c>
      <c r="D64" s="148" t="s">
        <v>112</v>
      </c>
      <c r="E64" s="16" t="s">
        <v>6</v>
      </c>
      <c r="F64" s="18">
        <v>8000</v>
      </c>
      <c r="G64" s="160">
        <f>(F64+F65+F66+F67+F68+F69+F70)</f>
        <v>13000</v>
      </c>
      <c r="H64" s="148"/>
      <c r="I64" s="16"/>
    </row>
    <row r="65" spans="2:9" ht="16.5" customHeight="1" thickBot="1" x14ac:dyDescent="0.35">
      <c r="B65" s="149"/>
      <c r="C65" s="158"/>
      <c r="D65" s="149"/>
      <c r="E65" s="19" t="s">
        <v>7</v>
      </c>
      <c r="F65" s="17">
        <v>500</v>
      </c>
      <c r="G65" s="161"/>
      <c r="H65" s="149"/>
      <c r="I65" s="16"/>
    </row>
    <row r="66" spans="2:9" ht="15" customHeight="1" thickBot="1" x14ac:dyDescent="0.35">
      <c r="B66" s="149"/>
      <c r="C66" s="158"/>
      <c r="D66" s="149"/>
      <c r="E66" s="16" t="s">
        <v>8</v>
      </c>
      <c r="F66" s="18">
        <v>1000</v>
      </c>
      <c r="G66" s="161"/>
      <c r="H66" s="149"/>
      <c r="I66" s="16"/>
    </row>
    <row r="67" spans="2:9" ht="15" thickBot="1" x14ac:dyDescent="0.35">
      <c r="B67" s="149"/>
      <c r="C67" s="158"/>
      <c r="D67" s="149"/>
      <c r="E67" s="16" t="s">
        <v>13</v>
      </c>
      <c r="F67" s="18">
        <v>1000</v>
      </c>
      <c r="G67" s="161"/>
      <c r="H67" s="149"/>
      <c r="I67" s="16"/>
    </row>
    <row r="68" spans="2:9" ht="15" thickBot="1" x14ac:dyDescent="0.35">
      <c r="B68" s="149"/>
      <c r="C68" s="158"/>
      <c r="D68" s="149"/>
      <c r="E68" s="16" t="s">
        <v>9</v>
      </c>
      <c r="F68" s="18">
        <v>500</v>
      </c>
      <c r="G68" s="161"/>
      <c r="H68" s="149"/>
      <c r="I68" s="16"/>
    </row>
    <row r="69" spans="2:9" ht="15" thickBot="1" x14ac:dyDescent="0.35">
      <c r="B69" s="149"/>
      <c r="C69" s="158"/>
      <c r="D69" s="149"/>
      <c r="E69" s="16" t="s">
        <v>10</v>
      </c>
      <c r="F69" s="18">
        <v>1000</v>
      </c>
      <c r="G69" s="161"/>
      <c r="H69" s="149"/>
      <c r="I69" s="16"/>
    </row>
    <row r="70" spans="2:9" ht="15" thickBot="1" x14ac:dyDescent="0.35">
      <c r="B70" s="150"/>
      <c r="C70" s="159"/>
      <c r="D70" s="150"/>
      <c r="E70" s="16" t="s">
        <v>11</v>
      </c>
      <c r="F70" s="17">
        <v>1000</v>
      </c>
      <c r="G70" s="162"/>
      <c r="H70" s="150"/>
      <c r="I70" s="16"/>
    </row>
    <row r="71" spans="2:9" ht="15" thickBot="1" x14ac:dyDescent="0.35">
      <c r="B71" s="148" t="s">
        <v>138</v>
      </c>
      <c r="C71" s="157" t="s">
        <v>30</v>
      </c>
      <c r="D71" s="148" t="s">
        <v>112</v>
      </c>
      <c r="E71" s="16" t="s">
        <v>6</v>
      </c>
      <c r="F71" s="18">
        <v>10000</v>
      </c>
      <c r="G71" s="160">
        <f>(F71+F72+F73+F74+F75+F76+F77)</f>
        <v>27700</v>
      </c>
      <c r="H71" s="148" t="s">
        <v>212</v>
      </c>
      <c r="I71" s="16"/>
    </row>
    <row r="72" spans="2:9" ht="15" customHeight="1" thickBot="1" x14ac:dyDescent="0.35">
      <c r="B72" s="149"/>
      <c r="C72" s="158"/>
      <c r="D72" s="149"/>
      <c r="E72" s="19" t="s">
        <v>7</v>
      </c>
      <c r="F72" s="18">
        <v>3500</v>
      </c>
      <c r="G72" s="161"/>
      <c r="H72" s="170"/>
      <c r="I72" s="71"/>
    </row>
    <row r="73" spans="2:9" ht="15" customHeight="1" thickBot="1" x14ac:dyDescent="0.35">
      <c r="B73" s="149"/>
      <c r="C73" s="158"/>
      <c r="D73" s="149"/>
      <c r="E73" s="16" t="s">
        <v>8</v>
      </c>
      <c r="F73" s="18">
        <v>2700</v>
      </c>
      <c r="G73" s="161"/>
      <c r="H73" s="170"/>
      <c r="I73" s="16"/>
    </row>
    <row r="74" spans="2:9" ht="15" thickBot="1" x14ac:dyDescent="0.35">
      <c r="B74" s="149"/>
      <c r="C74" s="158"/>
      <c r="D74" s="149"/>
      <c r="E74" s="16" t="s">
        <v>13</v>
      </c>
      <c r="F74" s="18">
        <v>3000</v>
      </c>
      <c r="G74" s="161"/>
      <c r="H74" s="170"/>
      <c r="I74" s="16"/>
    </row>
    <row r="75" spans="2:9" ht="15" thickBot="1" x14ac:dyDescent="0.35">
      <c r="B75" s="149"/>
      <c r="C75" s="158"/>
      <c r="D75" s="149"/>
      <c r="E75" s="16" t="s">
        <v>9</v>
      </c>
      <c r="F75" s="18">
        <v>2500</v>
      </c>
      <c r="G75" s="161"/>
      <c r="H75" s="170"/>
      <c r="I75" s="16"/>
    </row>
    <row r="76" spans="2:9" ht="15" thickBot="1" x14ac:dyDescent="0.35">
      <c r="B76" s="149"/>
      <c r="C76" s="158"/>
      <c r="D76" s="149"/>
      <c r="E76" s="16" t="s">
        <v>10</v>
      </c>
      <c r="F76" s="18">
        <v>3000</v>
      </c>
      <c r="G76" s="161"/>
      <c r="H76" s="170"/>
      <c r="I76" s="16"/>
    </row>
    <row r="77" spans="2:9" ht="15" thickBot="1" x14ac:dyDescent="0.35">
      <c r="B77" s="150"/>
      <c r="C77" s="159"/>
      <c r="D77" s="150"/>
      <c r="E77" s="16" t="s">
        <v>11</v>
      </c>
      <c r="F77" s="18">
        <v>3000</v>
      </c>
      <c r="G77" s="162"/>
      <c r="H77" s="171"/>
      <c r="I77" s="16"/>
    </row>
    <row r="78" spans="2:9" ht="15" thickBot="1" x14ac:dyDescent="0.35">
      <c r="B78" s="148" t="s">
        <v>139</v>
      </c>
      <c r="C78" s="157" t="s">
        <v>31</v>
      </c>
      <c r="D78" s="148" t="s">
        <v>112</v>
      </c>
      <c r="E78" s="16" t="s">
        <v>6</v>
      </c>
      <c r="F78" s="18">
        <v>10000</v>
      </c>
      <c r="G78" s="160">
        <f t="shared" ref="G78" si="4">(F78+F79+F80+F81+F82+F83+F84)</f>
        <v>28000</v>
      </c>
      <c r="H78" s="148"/>
      <c r="I78" s="16"/>
    </row>
    <row r="79" spans="2:9" ht="17.25" customHeight="1" thickBot="1" x14ac:dyDescent="0.35">
      <c r="B79" s="149"/>
      <c r="C79" s="158"/>
      <c r="D79" s="149"/>
      <c r="E79" s="19" t="s">
        <v>7</v>
      </c>
      <c r="F79" s="18">
        <v>4000</v>
      </c>
      <c r="G79" s="161"/>
      <c r="H79" s="149"/>
      <c r="I79" s="75"/>
    </row>
    <row r="80" spans="2:9" ht="15" customHeight="1" thickBot="1" x14ac:dyDescent="0.35">
      <c r="B80" s="149"/>
      <c r="C80" s="158"/>
      <c r="D80" s="149"/>
      <c r="E80" s="16" t="s">
        <v>8</v>
      </c>
      <c r="F80" s="18">
        <v>2000</v>
      </c>
      <c r="G80" s="161"/>
      <c r="H80" s="149"/>
      <c r="I80" s="16"/>
    </row>
    <row r="81" spans="2:9" ht="15" thickBot="1" x14ac:dyDescent="0.35">
      <c r="B81" s="149"/>
      <c r="C81" s="158"/>
      <c r="D81" s="149"/>
      <c r="E81" s="16" t="s">
        <v>13</v>
      </c>
      <c r="F81" s="18">
        <v>7000</v>
      </c>
      <c r="G81" s="161"/>
      <c r="H81" s="149"/>
      <c r="I81" s="16"/>
    </row>
    <row r="82" spans="2:9" ht="15" thickBot="1" x14ac:dyDescent="0.35">
      <c r="B82" s="149"/>
      <c r="C82" s="158"/>
      <c r="D82" s="149"/>
      <c r="E82" s="16" t="s">
        <v>9</v>
      </c>
      <c r="F82" s="18">
        <v>1500</v>
      </c>
      <c r="G82" s="161"/>
      <c r="H82" s="149"/>
      <c r="I82" s="16"/>
    </row>
    <row r="83" spans="2:9" ht="15" thickBot="1" x14ac:dyDescent="0.35">
      <c r="B83" s="149"/>
      <c r="C83" s="158"/>
      <c r="D83" s="149"/>
      <c r="E83" s="16" t="s">
        <v>10</v>
      </c>
      <c r="F83" s="18">
        <v>3000</v>
      </c>
      <c r="G83" s="161"/>
      <c r="H83" s="149"/>
      <c r="I83" s="16"/>
    </row>
    <row r="84" spans="2:9" ht="15" thickBot="1" x14ac:dyDescent="0.35">
      <c r="B84" s="150"/>
      <c r="C84" s="159"/>
      <c r="D84" s="150"/>
      <c r="E84" s="16" t="s">
        <v>11</v>
      </c>
      <c r="F84" s="17">
        <v>500</v>
      </c>
      <c r="G84" s="162"/>
      <c r="H84" s="150"/>
      <c r="I84" s="16"/>
    </row>
    <row r="85" spans="2:9" ht="15" thickBot="1" x14ac:dyDescent="0.35">
      <c r="B85" s="148" t="s">
        <v>140</v>
      </c>
      <c r="C85" s="157" t="s">
        <v>213</v>
      </c>
      <c r="D85" s="148" t="s">
        <v>112</v>
      </c>
      <c r="E85" s="16" t="s">
        <v>6</v>
      </c>
      <c r="F85" s="18">
        <v>5000</v>
      </c>
      <c r="G85" s="160">
        <f>(F85+F86+F87+F88+F89+F90+F91)</f>
        <v>36000</v>
      </c>
      <c r="H85" s="148"/>
      <c r="I85" s="16"/>
    </row>
    <row r="86" spans="2:9" ht="14.25" customHeight="1" thickBot="1" x14ac:dyDescent="0.35">
      <c r="B86" s="149"/>
      <c r="C86" s="158"/>
      <c r="D86" s="149"/>
      <c r="E86" s="19" t="s">
        <v>7</v>
      </c>
      <c r="F86" s="18">
        <v>1000</v>
      </c>
      <c r="G86" s="161"/>
      <c r="H86" s="149"/>
      <c r="I86" s="71"/>
    </row>
    <row r="87" spans="2:9" ht="15" customHeight="1" thickBot="1" x14ac:dyDescent="0.35">
      <c r="B87" s="149"/>
      <c r="C87" s="158"/>
      <c r="D87" s="149"/>
      <c r="E87" s="16" t="s">
        <v>8</v>
      </c>
      <c r="F87" s="18">
        <v>15000</v>
      </c>
      <c r="G87" s="161"/>
      <c r="H87" s="149"/>
      <c r="I87" s="16"/>
    </row>
    <row r="88" spans="2:9" ht="15" thickBot="1" x14ac:dyDescent="0.35">
      <c r="B88" s="149"/>
      <c r="C88" s="158"/>
      <c r="D88" s="149"/>
      <c r="E88" s="16" t="s">
        <v>13</v>
      </c>
      <c r="F88" s="18">
        <v>2000</v>
      </c>
      <c r="G88" s="161"/>
      <c r="H88" s="149"/>
      <c r="I88" s="16"/>
    </row>
    <row r="89" spans="2:9" ht="15" thickBot="1" x14ac:dyDescent="0.35">
      <c r="B89" s="149"/>
      <c r="C89" s="158"/>
      <c r="D89" s="149"/>
      <c r="E89" s="16" t="s">
        <v>9</v>
      </c>
      <c r="F89" s="18">
        <v>3000</v>
      </c>
      <c r="G89" s="161"/>
      <c r="H89" s="149"/>
      <c r="I89" s="16"/>
    </row>
    <row r="90" spans="2:9" ht="15" thickBot="1" x14ac:dyDescent="0.35">
      <c r="B90" s="149"/>
      <c r="C90" s="158"/>
      <c r="D90" s="149"/>
      <c r="E90" s="16" t="s">
        <v>10</v>
      </c>
      <c r="F90" s="18">
        <v>10000</v>
      </c>
      <c r="G90" s="161"/>
      <c r="H90" s="149"/>
      <c r="I90" s="71"/>
    </row>
    <row r="91" spans="2:9" ht="15" thickBot="1" x14ac:dyDescent="0.35">
      <c r="B91" s="150"/>
      <c r="C91" s="159"/>
      <c r="D91" s="150"/>
      <c r="E91" s="16" t="s">
        <v>11</v>
      </c>
      <c r="F91" s="17">
        <v>0</v>
      </c>
      <c r="G91" s="162"/>
      <c r="H91" s="150"/>
      <c r="I91" s="16"/>
    </row>
    <row r="92" spans="2:9" ht="15" thickBot="1" x14ac:dyDescent="0.35">
      <c r="B92" s="148" t="s">
        <v>141</v>
      </c>
      <c r="C92" s="157" t="s">
        <v>32</v>
      </c>
      <c r="D92" s="148" t="s">
        <v>112</v>
      </c>
      <c r="E92" s="16" t="s">
        <v>6</v>
      </c>
      <c r="F92" s="18">
        <v>5000</v>
      </c>
      <c r="G92" s="160">
        <f t="shared" ref="G92" si="5">(F92+F93+F94+F95+F96+F97+F98)</f>
        <v>17000</v>
      </c>
      <c r="H92" s="148"/>
      <c r="I92" s="16"/>
    </row>
    <row r="93" spans="2:9" ht="13.5" customHeight="1" thickBot="1" x14ac:dyDescent="0.35">
      <c r="B93" s="149"/>
      <c r="C93" s="158"/>
      <c r="D93" s="149"/>
      <c r="E93" s="19" t="s">
        <v>7</v>
      </c>
      <c r="F93" s="18">
        <v>2000</v>
      </c>
      <c r="G93" s="161"/>
      <c r="H93" s="149"/>
      <c r="I93" s="16"/>
    </row>
    <row r="94" spans="2:9" ht="13.5" customHeight="1" thickBot="1" x14ac:dyDescent="0.35">
      <c r="B94" s="149"/>
      <c r="C94" s="158"/>
      <c r="D94" s="149"/>
      <c r="E94" s="16" t="s">
        <v>8</v>
      </c>
      <c r="F94" s="18">
        <v>7000</v>
      </c>
      <c r="G94" s="161"/>
      <c r="H94" s="149"/>
      <c r="I94" s="16"/>
    </row>
    <row r="95" spans="2:9" ht="13.5" customHeight="1" thickBot="1" x14ac:dyDescent="0.35">
      <c r="B95" s="149"/>
      <c r="C95" s="158"/>
      <c r="D95" s="149"/>
      <c r="E95" s="16" t="s">
        <v>13</v>
      </c>
      <c r="F95" s="18">
        <v>500</v>
      </c>
      <c r="G95" s="161"/>
      <c r="H95" s="149"/>
      <c r="I95" s="16"/>
    </row>
    <row r="96" spans="2:9" ht="13.5" customHeight="1" thickBot="1" x14ac:dyDescent="0.35">
      <c r="B96" s="149"/>
      <c r="C96" s="158"/>
      <c r="D96" s="149"/>
      <c r="E96" s="16" t="s">
        <v>9</v>
      </c>
      <c r="F96" s="18">
        <v>1000</v>
      </c>
      <c r="G96" s="161"/>
      <c r="H96" s="149"/>
      <c r="I96" s="16"/>
    </row>
    <row r="97" spans="2:9" ht="13.5" customHeight="1" thickBot="1" x14ac:dyDescent="0.35">
      <c r="B97" s="149"/>
      <c r="C97" s="158"/>
      <c r="D97" s="149"/>
      <c r="E97" s="16" t="s">
        <v>10</v>
      </c>
      <c r="F97" s="18">
        <v>1000</v>
      </c>
      <c r="G97" s="161"/>
      <c r="H97" s="149"/>
      <c r="I97" s="16"/>
    </row>
    <row r="98" spans="2:9" ht="13.5" customHeight="1" thickBot="1" x14ac:dyDescent="0.35">
      <c r="B98" s="150"/>
      <c r="C98" s="159"/>
      <c r="D98" s="150"/>
      <c r="E98" s="16" t="s">
        <v>11</v>
      </c>
      <c r="F98" s="17">
        <v>500</v>
      </c>
      <c r="G98" s="162"/>
      <c r="H98" s="150"/>
      <c r="I98" s="16"/>
    </row>
    <row r="99" spans="2:9" ht="13.5" customHeight="1" thickBot="1" x14ac:dyDescent="0.35">
      <c r="B99" s="154" t="s">
        <v>142</v>
      </c>
      <c r="C99" s="165" t="s">
        <v>33</v>
      </c>
      <c r="D99" s="148" t="s">
        <v>214</v>
      </c>
      <c r="E99" s="3" t="s">
        <v>6</v>
      </c>
      <c r="F99" s="6">
        <v>0</v>
      </c>
      <c r="G99" s="160">
        <f t="shared" ref="G99" si="6">(F99+F100+F101+F102+F103+F104+F105)</f>
        <v>57000</v>
      </c>
      <c r="H99" s="154"/>
      <c r="I99" s="3"/>
    </row>
    <row r="100" spans="2:9" ht="15" thickBot="1" x14ac:dyDescent="0.35">
      <c r="B100" s="155"/>
      <c r="C100" s="166"/>
      <c r="D100" s="149"/>
      <c r="E100" s="7" t="s">
        <v>7</v>
      </c>
      <c r="F100" s="6">
        <v>25000</v>
      </c>
      <c r="G100" s="161"/>
      <c r="H100" s="155"/>
      <c r="I100" s="71"/>
    </row>
    <row r="101" spans="2:9" ht="15" customHeight="1" thickBot="1" x14ac:dyDescent="0.35">
      <c r="B101" s="155"/>
      <c r="C101" s="166"/>
      <c r="D101" s="149"/>
      <c r="E101" s="3" t="s">
        <v>8</v>
      </c>
      <c r="F101" s="6">
        <v>5000</v>
      </c>
      <c r="G101" s="161"/>
      <c r="H101" s="155"/>
      <c r="I101" s="3"/>
    </row>
    <row r="102" spans="2:9" ht="15" thickBot="1" x14ac:dyDescent="0.35">
      <c r="B102" s="155"/>
      <c r="C102" s="166"/>
      <c r="D102" s="149"/>
      <c r="E102" s="3" t="s">
        <v>13</v>
      </c>
      <c r="F102" s="6">
        <v>10000</v>
      </c>
      <c r="G102" s="161"/>
      <c r="H102" s="155"/>
      <c r="I102" s="3"/>
    </row>
    <row r="103" spans="2:9" ht="15" thickBot="1" x14ac:dyDescent="0.35">
      <c r="B103" s="155"/>
      <c r="C103" s="166"/>
      <c r="D103" s="149"/>
      <c r="E103" s="3" t="s">
        <v>9</v>
      </c>
      <c r="F103" s="2">
        <v>2000</v>
      </c>
      <c r="G103" s="161"/>
      <c r="H103" s="155"/>
      <c r="I103" s="3"/>
    </row>
    <row r="104" spans="2:9" ht="15" thickBot="1" x14ac:dyDescent="0.35">
      <c r="B104" s="155"/>
      <c r="C104" s="166"/>
      <c r="D104" s="149"/>
      <c r="E104" s="3" t="s">
        <v>10</v>
      </c>
      <c r="F104" s="6">
        <v>5000</v>
      </c>
      <c r="G104" s="161"/>
      <c r="H104" s="155"/>
      <c r="I104" s="3"/>
    </row>
    <row r="105" spans="2:9" ht="15" thickBot="1" x14ac:dyDescent="0.35">
      <c r="B105" s="156"/>
      <c r="C105" s="167"/>
      <c r="D105" s="150"/>
      <c r="E105" s="3" t="s">
        <v>11</v>
      </c>
      <c r="F105" s="2">
        <v>10000</v>
      </c>
      <c r="G105" s="162"/>
      <c r="H105" s="156"/>
      <c r="I105" s="3"/>
    </row>
    <row r="106" spans="2:9" ht="15" thickBot="1" x14ac:dyDescent="0.35">
      <c r="B106" s="154" t="s">
        <v>143</v>
      </c>
      <c r="C106" s="165" t="s">
        <v>34</v>
      </c>
      <c r="D106" s="148" t="s">
        <v>112</v>
      </c>
      <c r="E106" s="3" t="s">
        <v>6</v>
      </c>
      <c r="F106" s="6">
        <v>0</v>
      </c>
      <c r="G106" s="160">
        <f t="shared" ref="G106" si="7">(F106+F107+F108+F109+F110+F111+F112)</f>
        <v>15000</v>
      </c>
      <c r="H106" s="154"/>
      <c r="I106" s="3"/>
    </row>
    <row r="107" spans="2:9" ht="15" thickBot="1" x14ac:dyDescent="0.35">
      <c r="B107" s="155"/>
      <c r="C107" s="166"/>
      <c r="D107" s="149"/>
      <c r="E107" s="7" t="s">
        <v>7</v>
      </c>
      <c r="F107" s="6">
        <v>1000</v>
      </c>
      <c r="G107" s="161"/>
      <c r="H107" s="155"/>
      <c r="I107" s="72"/>
    </row>
    <row r="108" spans="2:9" ht="15" customHeight="1" thickBot="1" x14ac:dyDescent="0.35">
      <c r="B108" s="155"/>
      <c r="C108" s="166"/>
      <c r="D108" s="149"/>
      <c r="E108" s="3" t="s">
        <v>8</v>
      </c>
      <c r="F108" s="6">
        <v>5000</v>
      </c>
      <c r="G108" s="161"/>
      <c r="H108" s="155"/>
      <c r="I108" s="3"/>
    </row>
    <row r="109" spans="2:9" ht="15" thickBot="1" x14ac:dyDescent="0.35">
      <c r="B109" s="155"/>
      <c r="C109" s="166"/>
      <c r="D109" s="149"/>
      <c r="E109" s="3" t="s">
        <v>13</v>
      </c>
      <c r="F109" s="6">
        <v>3000</v>
      </c>
      <c r="G109" s="161"/>
      <c r="H109" s="155"/>
      <c r="I109" s="3"/>
    </row>
    <row r="110" spans="2:9" ht="15" thickBot="1" x14ac:dyDescent="0.35">
      <c r="B110" s="155"/>
      <c r="C110" s="166"/>
      <c r="D110" s="149"/>
      <c r="E110" s="3" t="s">
        <v>9</v>
      </c>
      <c r="F110" s="6">
        <v>2000</v>
      </c>
      <c r="G110" s="161"/>
      <c r="H110" s="155"/>
      <c r="I110" s="3"/>
    </row>
    <row r="111" spans="2:9" ht="15" thickBot="1" x14ac:dyDescent="0.35">
      <c r="B111" s="155"/>
      <c r="C111" s="166"/>
      <c r="D111" s="149"/>
      <c r="E111" s="3" t="s">
        <v>10</v>
      </c>
      <c r="F111" s="6">
        <v>2000</v>
      </c>
      <c r="G111" s="161"/>
      <c r="H111" s="155"/>
      <c r="I111" s="72"/>
    </row>
    <row r="112" spans="2:9" ht="15" thickBot="1" x14ac:dyDescent="0.35">
      <c r="B112" s="156"/>
      <c r="C112" s="167"/>
      <c r="D112" s="150"/>
      <c r="E112" s="3" t="s">
        <v>11</v>
      </c>
      <c r="F112" s="6">
        <v>2000</v>
      </c>
      <c r="G112" s="162"/>
      <c r="H112" s="156"/>
      <c r="I112" s="3"/>
    </row>
    <row r="113" spans="2:9" ht="15" thickBot="1" x14ac:dyDescent="0.35">
      <c r="B113" s="173" t="s">
        <v>144</v>
      </c>
      <c r="C113" s="165" t="s">
        <v>35</v>
      </c>
      <c r="D113" s="148" t="s">
        <v>215</v>
      </c>
      <c r="E113" s="3" t="s">
        <v>6</v>
      </c>
      <c r="F113" s="6">
        <v>0</v>
      </c>
      <c r="G113" s="160">
        <f t="shared" ref="G113:G134" si="8">(F113+F114+F115+F116+F117+F118+F119)</f>
        <v>67000</v>
      </c>
      <c r="H113" s="154"/>
      <c r="I113" s="3"/>
    </row>
    <row r="114" spans="2:9" ht="15" thickBot="1" x14ac:dyDescent="0.35">
      <c r="B114" s="155"/>
      <c r="C114" s="166"/>
      <c r="D114" s="149"/>
      <c r="E114" s="7" t="s">
        <v>7</v>
      </c>
      <c r="F114" s="6">
        <v>2000</v>
      </c>
      <c r="G114" s="161"/>
      <c r="H114" s="155"/>
      <c r="I114" s="3"/>
    </row>
    <row r="115" spans="2:9" ht="15" thickBot="1" x14ac:dyDescent="0.35">
      <c r="B115" s="155"/>
      <c r="C115" s="166"/>
      <c r="D115" s="149"/>
      <c r="E115" s="3" t="s">
        <v>8</v>
      </c>
      <c r="F115" s="6">
        <v>10000</v>
      </c>
      <c r="G115" s="161"/>
      <c r="H115" s="155"/>
      <c r="I115" s="3"/>
    </row>
    <row r="116" spans="2:9" ht="15" thickBot="1" x14ac:dyDescent="0.35">
      <c r="B116" s="155"/>
      <c r="C116" s="166"/>
      <c r="D116" s="149"/>
      <c r="E116" s="3" t="s">
        <v>13</v>
      </c>
      <c r="F116" s="6">
        <v>0</v>
      </c>
      <c r="G116" s="161"/>
      <c r="H116" s="155"/>
      <c r="I116" s="3"/>
    </row>
    <row r="117" spans="2:9" ht="15" thickBot="1" x14ac:dyDescent="0.35">
      <c r="B117" s="155"/>
      <c r="C117" s="166"/>
      <c r="D117" s="149"/>
      <c r="E117" s="3" t="s">
        <v>9</v>
      </c>
      <c r="F117" s="6">
        <v>5000</v>
      </c>
      <c r="G117" s="161"/>
      <c r="H117" s="155"/>
      <c r="I117" s="77"/>
    </row>
    <row r="118" spans="2:9" ht="15" thickBot="1" x14ac:dyDescent="0.35">
      <c r="B118" s="155"/>
      <c r="C118" s="166"/>
      <c r="D118" s="149"/>
      <c r="E118" s="3" t="s">
        <v>10</v>
      </c>
      <c r="F118" s="2">
        <v>0</v>
      </c>
      <c r="G118" s="161"/>
      <c r="H118" s="155"/>
      <c r="I118" s="3"/>
    </row>
    <row r="119" spans="2:9" ht="15" thickBot="1" x14ac:dyDescent="0.35">
      <c r="B119" s="156"/>
      <c r="C119" s="167"/>
      <c r="D119" s="150"/>
      <c r="E119" s="3" t="s">
        <v>11</v>
      </c>
      <c r="F119" s="6">
        <v>50000</v>
      </c>
      <c r="G119" s="162"/>
      <c r="H119" s="156"/>
      <c r="I119" s="3"/>
    </row>
    <row r="120" spans="2:9" ht="15" thickBot="1" x14ac:dyDescent="0.35">
      <c r="B120" s="154" t="s">
        <v>145</v>
      </c>
      <c r="C120" s="165" t="s">
        <v>36</v>
      </c>
      <c r="D120" s="148" t="s">
        <v>112</v>
      </c>
      <c r="E120" s="3" t="s">
        <v>6</v>
      </c>
      <c r="F120" s="6">
        <v>3000</v>
      </c>
      <c r="G120" s="160">
        <f t="shared" si="8"/>
        <v>31000</v>
      </c>
      <c r="H120" s="154"/>
      <c r="I120" s="3"/>
    </row>
    <row r="121" spans="2:9" ht="15" thickBot="1" x14ac:dyDescent="0.35">
      <c r="B121" s="155"/>
      <c r="C121" s="166"/>
      <c r="D121" s="149"/>
      <c r="E121" s="7" t="s">
        <v>7</v>
      </c>
      <c r="F121" s="2">
        <v>0</v>
      </c>
      <c r="G121" s="161"/>
      <c r="H121" s="155"/>
      <c r="I121" s="3"/>
    </row>
    <row r="122" spans="2:9" ht="15" thickBot="1" x14ac:dyDescent="0.35">
      <c r="B122" s="155"/>
      <c r="C122" s="166"/>
      <c r="D122" s="149"/>
      <c r="E122" s="3" t="s">
        <v>8</v>
      </c>
      <c r="F122" s="6">
        <v>1000</v>
      </c>
      <c r="G122" s="161"/>
      <c r="H122" s="155"/>
      <c r="I122" s="3"/>
    </row>
    <row r="123" spans="2:9" ht="15" thickBot="1" x14ac:dyDescent="0.35">
      <c r="B123" s="155"/>
      <c r="C123" s="166"/>
      <c r="D123" s="149"/>
      <c r="E123" s="3" t="s">
        <v>13</v>
      </c>
      <c r="F123" s="6">
        <v>2000</v>
      </c>
      <c r="G123" s="161"/>
      <c r="H123" s="155"/>
      <c r="I123" s="3"/>
    </row>
    <row r="124" spans="2:9" ht="15" thickBot="1" x14ac:dyDescent="0.35">
      <c r="B124" s="155"/>
      <c r="C124" s="166"/>
      <c r="D124" s="149"/>
      <c r="E124" s="3" t="s">
        <v>9</v>
      </c>
      <c r="F124" s="6">
        <v>8000</v>
      </c>
      <c r="G124" s="161"/>
      <c r="H124" s="155"/>
      <c r="I124" s="3"/>
    </row>
    <row r="125" spans="2:9" ht="15" thickBot="1" x14ac:dyDescent="0.35">
      <c r="B125" s="155"/>
      <c r="C125" s="166"/>
      <c r="D125" s="149"/>
      <c r="E125" s="3" t="s">
        <v>10</v>
      </c>
      <c r="F125" s="6">
        <v>7000</v>
      </c>
      <c r="G125" s="161"/>
      <c r="H125" s="155"/>
      <c r="I125" s="71"/>
    </row>
    <row r="126" spans="2:9" ht="15" thickBot="1" x14ac:dyDescent="0.35">
      <c r="B126" s="156"/>
      <c r="C126" s="167"/>
      <c r="D126" s="150"/>
      <c r="E126" s="3" t="s">
        <v>11</v>
      </c>
      <c r="F126" s="18">
        <v>10000</v>
      </c>
      <c r="G126" s="162"/>
      <c r="H126" s="156"/>
      <c r="I126" s="3"/>
    </row>
    <row r="127" spans="2:9" ht="15" thickBot="1" x14ac:dyDescent="0.35">
      <c r="B127" s="173" t="s">
        <v>146</v>
      </c>
      <c r="C127" s="165" t="s">
        <v>216</v>
      </c>
      <c r="D127" s="148" t="s">
        <v>112</v>
      </c>
      <c r="E127" s="3" t="s">
        <v>6</v>
      </c>
      <c r="F127" s="6">
        <v>5000</v>
      </c>
      <c r="G127" s="160">
        <f t="shared" si="8"/>
        <v>46000</v>
      </c>
      <c r="H127" s="154"/>
      <c r="I127" s="3"/>
    </row>
    <row r="128" spans="2:9" ht="15" thickBot="1" x14ac:dyDescent="0.35">
      <c r="B128" s="155"/>
      <c r="C128" s="166"/>
      <c r="D128" s="149"/>
      <c r="E128" s="7" t="s">
        <v>7</v>
      </c>
      <c r="F128" s="2">
        <v>0</v>
      </c>
      <c r="G128" s="161"/>
      <c r="H128" s="155"/>
      <c r="I128" s="3"/>
    </row>
    <row r="129" spans="2:9" ht="15" thickBot="1" x14ac:dyDescent="0.35">
      <c r="B129" s="155"/>
      <c r="C129" s="166"/>
      <c r="D129" s="149"/>
      <c r="E129" s="3" t="s">
        <v>8</v>
      </c>
      <c r="F129" s="6">
        <v>10000</v>
      </c>
      <c r="G129" s="161"/>
      <c r="H129" s="155"/>
      <c r="I129" s="3"/>
    </row>
    <row r="130" spans="2:9" ht="15" thickBot="1" x14ac:dyDescent="0.35">
      <c r="B130" s="155"/>
      <c r="C130" s="166"/>
      <c r="D130" s="149"/>
      <c r="E130" s="3" t="s">
        <v>13</v>
      </c>
      <c r="F130" s="6">
        <v>10000</v>
      </c>
      <c r="G130" s="161"/>
      <c r="H130" s="155"/>
      <c r="I130" s="3"/>
    </row>
    <row r="131" spans="2:9" ht="15" thickBot="1" x14ac:dyDescent="0.35">
      <c r="B131" s="155"/>
      <c r="C131" s="166"/>
      <c r="D131" s="149"/>
      <c r="E131" s="3" t="s">
        <v>9</v>
      </c>
      <c r="F131" s="6">
        <v>2500</v>
      </c>
      <c r="G131" s="161"/>
      <c r="H131" s="155"/>
      <c r="I131" s="3"/>
    </row>
    <row r="132" spans="2:9" ht="15" thickBot="1" x14ac:dyDescent="0.35">
      <c r="B132" s="155"/>
      <c r="C132" s="166"/>
      <c r="D132" s="149"/>
      <c r="E132" s="3" t="s">
        <v>10</v>
      </c>
      <c r="F132" s="6">
        <v>8500</v>
      </c>
      <c r="G132" s="161"/>
      <c r="H132" s="155"/>
      <c r="I132" s="71"/>
    </row>
    <row r="133" spans="2:9" ht="15" thickBot="1" x14ac:dyDescent="0.35">
      <c r="B133" s="156"/>
      <c r="C133" s="167"/>
      <c r="D133" s="150"/>
      <c r="E133" s="3" t="s">
        <v>11</v>
      </c>
      <c r="F133" s="6">
        <v>10000</v>
      </c>
      <c r="G133" s="162"/>
      <c r="H133" s="156"/>
      <c r="I133" s="3"/>
    </row>
    <row r="134" spans="2:9" ht="15" thickBot="1" x14ac:dyDescent="0.35">
      <c r="B134" s="154" t="s">
        <v>64</v>
      </c>
      <c r="C134" s="165" t="s">
        <v>217</v>
      </c>
      <c r="D134" s="148" t="s">
        <v>155</v>
      </c>
      <c r="E134" s="3" t="s">
        <v>6</v>
      </c>
      <c r="F134" s="6">
        <v>1500</v>
      </c>
      <c r="G134" s="160">
        <f t="shared" si="8"/>
        <v>33000</v>
      </c>
      <c r="H134" s="154"/>
      <c r="I134" s="3"/>
    </row>
    <row r="135" spans="2:9" ht="15" thickBot="1" x14ac:dyDescent="0.35">
      <c r="B135" s="155"/>
      <c r="C135" s="166"/>
      <c r="D135" s="149"/>
      <c r="E135" s="7" t="s">
        <v>7</v>
      </c>
      <c r="F135" s="6">
        <v>0</v>
      </c>
      <c r="G135" s="161"/>
      <c r="H135" s="155"/>
      <c r="I135" s="16"/>
    </row>
    <row r="136" spans="2:9" ht="15" thickBot="1" x14ac:dyDescent="0.35">
      <c r="B136" s="155"/>
      <c r="C136" s="166"/>
      <c r="D136" s="149"/>
      <c r="E136" s="3" t="s">
        <v>8</v>
      </c>
      <c r="F136" s="6">
        <v>5000</v>
      </c>
      <c r="G136" s="161"/>
      <c r="H136" s="155"/>
      <c r="I136" s="3"/>
    </row>
    <row r="137" spans="2:9" ht="15" thickBot="1" x14ac:dyDescent="0.35">
      <c r="B137" s="155"/>
      <c r="C137" s="166"/>
      <c r="D137" s="149"/>
      <c r="E137" s="3" t="s">
        <v>13</v>
      </c>
      <c r="F137" s="6">
        <v>8000</v>
      </c>
      <c r="G137" s="161"/>
      <c r="H137" s="155"/>
      <c r="I137" s="3"/>
    </row>
    <row r="138" spans="2:9" ht="15" thickBot="1" x14ac:dyDescent="0.35">
      <c r="B138" s="155"/>
      <c r="C138" s="166"/>
      <c r="D138" s="149"/>
      <c r="E138" s="3" t="s">
        <v>9</v>
      </c>
      <c r="F138" s="6">
        <v>5000</v>
      </c>
      <c r="G138" s="161"/>
      <c r="H138" s="155"/>
      <c r="I138" s="3"/>
    </row>
    <row r="139" spans="2:9" ht="15" thickBot="1" x14ac:dyDescent="0.35">
      <c r="B139" s="155"/>
      <c r="C139" s="166"/>
      <c r="D139" s="149"/>
      <c r="E139" s="3" t="s">
        <v>10</v>
      </c>
      <c r="F139" s="6">
        <v>8500</v>
      </c>
      <c r="G139" s="161"/>
      <c r="H139" s="155"/>
      <c r="I139" s="71"/>
    </row>
    <row r="140" spans="2:9" ht="15" thickBot="1" x14ac:dyDescent="0.35">
      <c r="B140" s="156"/>
      <c r="C140" s="167"/>
      <c r="D140" s="150"/>
      <c r="E140" s="3" t="s">
        <v>11</v>
      </c>
      <c r="F140" s="6">
        <v>5000</v>
      </c>
      <c r="G140" s="162"/>
      <c r="H140" s="156"/>
      <c r="I140" s="3"/>
    </row>
    <row r="141" spans="2:9" ht="15" thickBot="1" x14ac:dyDescent="0.35">
      <c r="B141" s="154" t="s">
        <v>65</v>
      </c>
      <c r="C141" s="165" t="s">
        <v>48</v>
      </c>
      <c r="D141" s="148" t="s">
        <v>112</v>
      </c>
      <c r="E141" s="3" t="s">
        <v>6</v>
      </c>
      <c r="F141" s="6">
        <v>0</v>
      </c>
      <c r="G141" s="160">
        <f t="shared" ref="G141" si="9">(F141+F142+F143+F144+F145+F146+F147)</f>
        <v>9000</v>
      </c>
      <c r="H141" s="154"/>
      <c r="I141" s="3"/>
    </row>
    <row r="142" spans="2:9" ht="15" thickBot="1" x14ac:dyDescent="0.35">
      <c r="B142" s="155"/>
      <c r="C142" s="166"/>
      <c r="D142" s="149"/>
      <c r="E142" s="7" t="s">
        <v>7</v>
      </c>
      <c r="F142" s="2">
        <v>0</v>
      </c>
      <c r="G142" s="161"/>
      <c r="H142" s="155"/>
      <c r="I142" s="3"/>
    </row>
    <row r="143" spans="2:9" ht="15" thickBot="1" x14ac:dyDescent="0.35">
      <c r="B143" s="155"/>
      <c r="C143" s="166"/>
      <c r="D143" s="149"/>
      <c r="E143" s="3" t="s">
        <v>8</v>
      </c>
      <c r="F143" s="6">
        <v>3000</v>
      </c>
      <c r="G143" s="161"/>
      <c r="H143" s="155"/>
      <c r="I143" s="3"/>
    </row>
    <row r="144" spans="2:9" ht="15" thickBot="1" x14ac:dyDescent="0.35">
      <c r="B144" s="155"/>
      <c r="C144" s="166"/>
      <c r="D144" s="149"/>
      <c r="E144" s="3" t="s">
        <v>13</v>
      </c>
      <c r="F144" s="6">
        <v>1000</v>
      </c>
      <c r="G144" s="161"/>
      <c r="H144" s="155"/>
      <c r="I144" s="3"/>
    </row>
    <row r="145" spans="2:9" ht="15" thickBot="1" x14ac:dyDescent="0.35">
      <c r="B145" s="155"/>
      <c r="C145" s="166"/>
      <c r="D145" s="149"/>
      <c r="E145" s="3" t="s">
        <v>9</v>
      </c>
      <c r="F145" s="2">
        <v>500</v>
      </c>
      <c r="G145" s="161"/>
      <c r="H145" s="155"/>
      <c r="I145" s="3"/>
    </row>
    <row r="146" spans="2:9" ht="15" thickBot="1" x14ac:dyDescent="0.35">
      <c r="B146" s="155"/>
      <c r="C146" s="166"/>
      <c r="D146" s="149"/>
      <c r="E146" s="3" t="s">
        <v>10</v>
      </c>
      <c r="F146" s="6">
        <v>1500</v>
      </c>
      <c r="G146" s="161"/>
      <c r="H146" s="155"/>
      <c r="I146" s="3"/>
    </row>
    <row r="147" spans="2:9" ht="15" thickBot="1" x14ac:dyDescent="0.35">
      <c r="B147" s="156"/>
      <c r="C147" s="167"/>
      <c r="D147" s="150"/>
      <c r="E147" s="3" t="s">
        <v>11</v>
      </c>
      <c r="F147" s="6">
        <v>3000</v>
      </c>
      <c r="G147" s="162"/>
      <c r="H147" s="156"/>
      <c r="I147" s="3"/>
    </row>
    <row r="148" spans="2:9" ht="15" thickBot="1" x14ac:dyDescent="0.35">
      <c r="B148" s="154" t="s">
        <v>66</v>
      </c>
      <c r="C148" s="165" t="s">
        <v>49</v>
      </c>
      <c r="D148" s="148" t="s">
        <v>112</v>
      </c>
      <c r="E148" s="3" t="s">
        <v>6</v>
      </c>
      <c r="F148" s="6">
        <v>500</v>
      </c>
      <c r="G148" s="160">
        <f t="shared" ref="G148:G155" si="10">(F148+F149+F150+F151+F152+F153+F154)</f>
        <v>12000</v>
      </c>
      <c r="H148" s="154"/>
      <c r="I148" s="3"/>
    </row>
    <row r="149" spans="2:9" ht="15" thickBot="1" x14ac:dyDescent="0.35">
      <c r="B149" s="155"/>
      <c r="C149" s="166"/>
      <c r="D149" s="149"/>
      <c r="E149" s="7" t="s">
        <v>7</v>
      </c>
      <c r="F149" s="6">
        <v>3000</v>
      </c>
      <c r="G149" s="161"/>
      <c r="H149" s="155"/>
      <c r="I149" s="72"/>
    </row>
    <row r="150" spans="2:9" ht="15" thickBot="1" x14ac:dyDescent="0.35">
      <c r="B150" s="155"/>
      <c r="C150" s="166"/>
      <c r="D150" s="149"/>
      <c r="E150" s="3" t="s">
        <v>8</v>
      </c>
      <c r="F150" s="6">
        <v>2500</v>
      </c>
      <c r="G150" s="161"/>
      <c r="H150" s="155"/>
      <c r="I150" s="3"/>
    </row>
    <row r="151" spans="2:9" ht="15" thickBot="1" x14ac:dyDescent="0.35">
      <c r="B151" s="155"/>
      <c r="C151" s="166"/>
      <c r="D151" s="149"/>
      <c r="E151" s="3" t="s">
        <v>13</v>
      </c>
      <c r="F151" s="6">
        <v>2500</v>
      </c>
      <c r="G151" s="161"/>
      <c r="H151" s="155"/>
      <c r="I151" s="3"/>
    </row>
    <row r="152" spans="2:9" ht="15" thickBot="1" x14ac:dyDescent="0.35">
      <c r="B152" s="155"/>
      <c r="C152" s="166"/>
      <c r="D152" s="149"/>
      <c r="E152" s="3" t="s">
        <v>9</v>
      </c>
      <c r="F152" s="6">
        <v>1000</v>
      </c>
      <c r="G152" s="161"/>
      <c r="H152" s="155"/>
      <c r="I152" s="3"/>
    </row>
    <row r="153" spans="2:9" ht="15" thickBot="1" x14ac:dyDescent="0.35">
      <c r="B153" s="155"/>
      <c r="C153" s="166"/>
      <c r="D153" s="149"/>
      <c r="E153" s="3" t="s">
        <v>10</v>
      </c>
      <c r="F153" s="6">
        <v>1500</v>
      </c>
      <c r="G153" s="161"/>
      <c r="H153" s="155"/>
      <c r="I153" s="71"/>
    </row>
    <row r="154" spans="2:9" ht="15" thickBot="1" x14ac:dyDescent="0.35">
      <c r="B154" s="156"/>
      <c r="C154" s="167"/>
      <c r="D154" s="150"/>
      <c r="E154" s="3" t="s">
        <v>11</v>
      </c>
      <c r="F154" s="6">
        <v>1000</v>
      </c>
      <c r="G154" s="162"/>
      <c r="H154" s="156"/>
      <c r="I154" s="3"/>
    </row>
    <row r="155" spans="2:9" ht="15" thickBot="1" x14ac:dyDescent="0.35">
      <c r="B155" s="154" t="s">
        <v>67</v>
      </c>
      <c r="C155" s="165" t="s">
        <v>50</v>
      </c>
      <c r="D155" s="148" t="s">
        <v>112</v>
      </c>
      <c r="E155" s="3" t="s">
        <v>6</v>
      </c>
      <c r="F155" s="6">
        <v>5000</v>
      </c>
      <c r="G155" s="160">
        <f t="shared" si="10"/>
        <v>21000</v>
      </c>
      <c r="H155" s="154"/>
      <c r="I155" s="3"/>
    </row>
    <row r="156" spans="2:9" ht="15" thickBot="1" x14ac:dyDescent="0.35">
      <c r="B156" s="155"/>
      <c r="C156" s="166"/>
      <c r="D156" s="149"/>
      <c r="E156" s="7" t="s">
        <v>7</v>
      </c>
      <c r="F156" s="6">
        <v>1000</v>
      </c>
      <c r="G156" s="161"/>
      <c r="H156" s="155"/>
      <c r="I156" s="72"/>
    </row>
    <row r="157" spans="2:9" ht="15" thickBot="1" x14ac:dyDescent="0.35">
      <c r="B157" s="155"/>
      <c r="C157" s="166"/>
      <c r="D157" s="149"/>
      <c r="E157" s="3" t="s">
        <v>8</v>
      </c>
      <c r="F157" s="6">
        <v>2000</v>
      </c>
      <c r="G157" s="161"/>
      <c r="H157" s="155"/>
      <c r="I157" s="3"/>
    </row>
    <row r="158" spans="2:9" ht="15" thickBot="1" x14ac:dyDescent="0.35">
      <c r="B158" s="155"/>
      <c r="C158" s="166"/>
      <c r="D158" s="149"/>
      <c r="E158" s="3" t="s">
        <v>13</v>
      </c>
      <c r="F158" s="6">
        <v>5000</v>
      </c>
      <c r="G158" s="161"/>
      <c r="H158" s="155"/>
      <c r="I158" s="3"/>
    </row>
    <row r="159" spans="2:9" ht="15" thickBot="1" x14ac:dyDescent="0.35">
      <c r="B159" s="155"/>
      <c r="C159" s="166"/>
      <c r="D159" s="149"/>
      <c r="E159" s="3" t="s">
        <v>9</v>
      </c>
      <c r="F159" s="6">
        <v>5000</v>
      </c>
      <c r="G159" s="161"/>
      <c r="H159" s="155"/>
      <c r="I159" s="3"/>
    </row>
    <row r="160" spans="2:9" ht="15" thickBot="1" x14ac:dyDescent="0.35">
      <c r="B160" s="155"/>
      <c r="C160" s="166"/>
      <c r="D160" s="149"/>
      <c r="E160" s="3" t="s">
        <v>10</v>
      </c>
      <c r="F160" s="6">
        <v>2000</v>
      </c>
      <c r="G160" s="161"/>
      <c r="H160" s="155"/>
      <c r="I160" s="3"/>
    </row>
    <row r="161" spans="2:9" ht="15" thickBot="1" x14ac:dyDescent="0.35">
      <c r="B161" s="156"/>
      <c r="C161" s="167"/>
      <c r="D161" s="150"/>
      <c r="E161" s="3" t="s">
        <v>11</v>
      </c>
      <c r="F161" s="6">
        <v>1000</v>
      </c>
      <c r="G161" s="162"/>
      <c r="H161" s="156"/>
      <c r="I161" s="3"/>
    </row>
    <row r="162" spans="2:9" ht="15" thickBot="1" x14ac:dyDescent="0.35">
      <c r="B162" s="154" t="s">
        <v>68</v>
      </c>
      <c r="C162" s="165" t="s">
        <v>51</v>
      </c>
      <c r="D162" s="148" t="s">
        <v>112</v>
      </c>
      <c r="E162" s="3" t="s">
        <v>6</v>
      </c>
      <c r="F162" s="6">
        <v>2000</v>
      </c>
      <c r="G162" s="160">
        <f t="shared" ref="G162" si="11">(F162+F163+F164+F165+F166+F167+F168)</f>
        <v>16500</v>
      </c>
      <c r="H162" s="154"/>
      <c r="I162" s="3"/>
    </row>
    <row r="163" spans="2:9" ht="15" thickBot="1" x14ac:dyDescent="0.35">
      <c r="B163" s="155"/>
      <c r="C163" s="166"/>
      <c r="D163" s="149"/>
      <c r="E163" s="7" t="s">
        <v>7</v>
      </c>
      <c r="F163" s="6">
        <v>1000</v>
      </c>
      <c r="G163" s="161"/>
      <c r="H163" s="155"/>
      <c r="I163" s="3"/>
    </row>
    <row r="164" spans="2:9" ht="15" thickBot="1" x14ac:dyDescent="0.35">
      <c r="B164" s="155"/>
      <c r="C164" s="166"/>
      <c r="D164" s="149"/>
      <c r="E164" s="3" t="s">
        <v>8</v>
      </c>
      <c r="F164" s="6">
        <v>500</v>
      </c>
      <c r="G164" s="161"/>
      <c r="H164" s="155"/>
      <c r="I164" s="3"/>
    </row>
    <row r="165" spans="2:9" ht="15" thickBot="1" x14ac:dyDescent="0.35">
      <c r="B165" s="155"/>
      <c r="C165" s="166"/>
      <c r="D165" s="149"/>
      <c r="E165" s="3" t="s">
        <v>13</v>
      </c>
      <c r="F165" s="6">
        <v>1000</v>
      </c>
      <c r="G165" s="161"/>
      <c r="H165" s="155"/>
      <c r="I165" s="3"/>
    </row>
    <row r="166" spans="2:9" ht="15" thickBot="1" x14ac:dyDescent="0.35">
      <c r="B166" s="155"/>
      <c r="C166" s="166"/>
      <c r="D166" s="149"/>
      <c r="E166" s="3" t="s">
        <v>9</v>
      </c>
      <c r="F166" s="6">
        <v>10000</v>
      </c>
      <c r="G166" s="161"/>
      <c r="H166" s="155"/>
      <c r="I166" s="3"/>
    </row>
    <row r="167" spans="2:9" ht="15" thickBot="1" x14ac:dyDescent="0.35">
      <c r="B167" s="155"/>
      <c r="C167" s="166"/>
      <c r="D167" s="149"/>
      <c r="E167" s="3" t="s">
        <v>10</v>
      </c>
      <c r="F167" s="6">
        <v>2000</v>
      </c>
      <c r="G167" s="161"/>
      <c r="H167" s="155"/>
      <c r="I167" s="3"/>
    </row>
    <row r="168" spans="2:9" ht="15" thickBot="1" x14ac:dyDescent="0.35">
      <c r="B168" s="156"/>
      <c r="C168" s="167"/>
      <c r="D168" s="150"/>
      <c r="E168" s="3" t="s">
        <v>11</v>
      </c>
      <c r="F168" s="2">
        <v>0</v>
      </c>
      <c r="G168" s="162"/>
      <c r="H168" s="156"/>
      <c r="I168" s="3"/>
    </row>
    <row r="169" spans="2:9" ht="15" thickBot="1" x14ac:dyDescent="0.35">
      <c r="B169" s="154" t="s">
        <v>69</v>
      </c>
      <c r="C169" s="165" t="s">
        <v>52</v>
      </c>
      <c r="D169" s="148" t="s">
        <v>112</v>
      </c>
      <c r="E169" s="3" t="s">
        <v>6</v>
      </c>
      <c r="F169" s="6">
        <v>2000</v>
      </c>
      <c r="G169" s="160">
        <f t="shared" ref="G169" si="12">(F169+F170+F171+F172+F173+F174+F175)</f>
        <v>8500</v>
      </c>
      <c r="H169" s="154"/>
      <c r="I169" s="3"/>
    </row>
    <row r="170" spans="2:9" ht="15" thickBot="1" x14ac:dyDescent="0.35">
      <c r="B170" s="155"/>
      <c r="C170" s="166"/>
      <c r="D170" s="149"/>
      <c r="E170" s="7" t="s">
        <v>7</v>
      </c>
      <c r="F170" s="6">
        <v>1000</v>
      </c>
      <c r="G170" s="161"/>
      <c r="H170" s="155"/>
      <c r="I170" s="3"/>
    </row>
    <row r="171" spans="2:9" ht="15" thickBot="1" x14ac:dyDescent="0.35">
      <c r="B171" s="155"/>
      <c r="C171" s="166"/>
      <c r="D171" s="149"/>
      <c r="E171" s="3" t="s">
        <v>8</v>
      </c>
      <c r="F171" s="6">
        <v>500</v>
      </c>
      <c r="G171" s="161"/>
      <c r="H171" s="155"/>
      <c r="I171" s="3"/>
    </row>
    <row r="172" spans="2:9" ht="15" thickBot="1" x14ac:dyDescent="0.35">
      <c r="B172" s="155"/>
      <c r="C172" s="166"/>
      <c r="D172" s="149"/>
      <c r="E172" s="3" t="s">
        <v>13</v>
      </c>
      <c r="F172" s="6">
        <v>0</v>
      </c>
      <c r="G172" s="161"/>
      <c r="H172" s="155"/>
      <c r="I172" s="3"/>
    </row>
    <row r="173" spans="2:9" ht="15" thickBot="1" x14ac:dyDescent="0.35">
      <c r="B173" s="155"/>
      <c r="C173" s="166"/>
      <c r="D173" s="149"/>
      <c r="E173" s="3" t="s">
        <v>9</v>
      </c>
      <c r="F173" s="6">
        <v>2000</v>
      </c>
      <c r="G173" s="161"/>
      <c r="H173" s="155"/>
      <c r="I173" s="3"/>
    </row>
    <row r="174" spans="2:9" ht="15" thickBot="1" x14ac:dyDescent="0.35">
      <c r="B174" s="155"/>
      <c r="C174" s="166"/>
      <c r="D174" s="149"/>
      <c r="E174" s="3" t="s">
        <v>10</v>
      </c>
      <c r="F174" s="6">
        <v>3000</v>
      </c>
      <c r="G174" s="161"/>
      <c r="H174" s="155"/>
      <c r="I174" s="3"/>
    </row>
    <row r="175" spans="2:9" ht="15" thickBot="1" x14ac:dyDescent="0.35">
      <c r="B175" s="156"/>
      <c r="C175" s="167"/>
      <c r="D175" s="150"/>
      <c r="E175" s="3" t="s">
        <v>11</v>
      </c>
      <c r="F175" s="2">
        <v>0</v>
      </c>
      <c r="G175" s="162"/>
      <c r="H175" s="156"/>
      <c r="I175" s="3"/>
    </row>
    <row r="176" spans="2:9" ht="15" thickBot="1" x14ac:dyDescent="0.35">
      <c r="B176" s="154" t="s">
        <v>70</v>
      </c>
      <c r="C176" s="165" t="s">
        <v>175</v>
      </c>
      <c r="D176" s="148" t="s">
        <v>112</v>
      </c>
      <c r="E176" s="3" t="s">
        <v>6</v>
      </c>
      <c r="F176" s="6">
        <v>5000</v>
      </c>
      <c r="G176" s="160">
        <f t="shared" ref="G176" si="13">(F176+F177+F178+F179+F180+F181+F182)</f>
        <v>39000</v>
      </c>
      <c r="H176" s="154"/>
      <c r="I176" s="3"/>
    </row>
    <row r="177" spans="2:9" ht="15" thickBot="1" x14ac:dyDescent="0.35">
      <c r="B177" s="155"/>
      <c r="C177" s="166"/>
      <c r="D177" s="149"/>
      <c r="E177" s="7" t="s">
        <v>7</v>
      </c>
      <c r="F177" s="6">
        <v>5000</v>
      </c>
      <c r="G177" s="161"/>
      <c r="H177" s="155"/>
      <c r="I177" s="3"/>
    </row>
    <row r="178" spans="2:9" ht="15" thickBot="1" x14ac:dyDescent="0.35">
      <c r="B178" s="155"/>
      <c r="C178" s="166"/>
      <c r="D178" s="149"/>
      <c r="E178" s="3" t="s">
        <v>8</v>
      </c>
      <c r="F178" s="6">
        <v>1000</v>
      </c>
      <c r="G178" s="161"/>
      <c r="H178" s="155"/>
      <c r="I178" s="3"/>
    </row>
    <row r="179" spans="2:9" ht="15" thickBot="1" x14ac:dyDescent="0.35">
      <c r="B179" s="155"/>
      <c r="C179" s="166"/>
      <c r="D179" s="149"/>
      <c r="E179" s="3" t="s">
        <v>13</v>
      </c>
      <c r="F179" s="6">
        <v>10000</v>
      </c>
      <c r="G179" s="161"/>
      <c r="H179" s="155"/>
      <c r="I179" s="3"/>
    </row>
    <row r="180" spans="2:9" ht="15" thickBot="1" x14ac:dyDescent="0.35">
      <c r="B180" s="155"/>
      <c r="C180" s="166"/>
      <c r="D180" s="149"/>
      <c r="E180" s="3" t="s">
        <v>9</v>
      </c>
      <c r="F180" s="6">
        <v>2000</v>
      </c>
      <c r="G180" s="161"/>
      <c r="H180" s="155"/>
      <c r="I180" s="3"/>
    </row>
    <row r="181" spans="2:9" ht="15" thickBot="1" x14ac:dyDescent="0.35">
      <c r="B181" s="155"/>
      <c r="C181" s="166"/>
      <c r="D181" s="149"/>
      <c r="E181" s="3" t="s">
        <v>10</v>
      </c>
      <c r="F181" s="6">
        <v>15000</v>
      </c>
      <c r="G181" s="161"/>
      <c r="H181" s="155"/>
      <c r="I181" s="72"/>
    </row>
    <row r="182" spans="2:9" ht="15" thickBot="1" x14ac:dyDescent="0.35">
      <c r="B182" s="156"/>
      <c r="C182" s="167"/>
      <c r="D182" s="150"/>
      <c r="E182" s="3" t="s">
        <v>11</v>
      </c>
      <c r="F182" s="2">
        <v>1000</v>
      </c>
      <c r="G182" s="162"/>
      <c r="H182" s="156"/>
      <c r="I182" s="3"/>
    </row>
    <row r="183" spans="2:9" ht="15" thickBot="1" x14ac:dyDescent="0.35">
      <c r="B183" s="154" t="s">
        <v>71</v>
      </c>
      <c r="C183" s="165" t="s">
        <v>23</v>
      </c>
      <c r="D183" s="148" t="s">
        <v>112</v>
      </c>
      <c r="E183" s="3" t="s">
        <v>6</v>
      </c>
      <c r="F183" s="6">
        <v>0</v>
      </c>
      <c r="G183" s="160">
        <f t="shared" ref="G183" si="14">(F183+F184+F185+F186+F187+F188+F189)</f>
        <v>33000</v>
      </c>
      <c r="H183" s="154"/>
      <c r="I183" s="3"/>
    </row>
    <row r="184" spans="2:9" ht="15" thickBot="1" x14ac:dyDescent="0.35">
      <c r="B184" s="155"/>
      <c r="C184" s="166"/>
      <c r="D184" s="149"/>
      <c r="E184" s="7" t="s">
        <v>7</v>
      </c>
      <c r="F184" s="2">
        <v>0</v>
      </c>
      <c r="G184" s="161"/>
      <c r="H184" s="155"/>
      <c r="I184" s="3"/>
    </row>
    <row r="185" spans="2:9" ht="15" thickBot="1" x14ac:dyDescent="0.35">
      <c r="B185" s="155"/>
      <c r="C185" s="166"/>
      <c r="D185" s="149"/>
      <c r="E185" s="3" t="s">
        <v>8</v>
      </c>
      <c r="F185" s="6">
        <v>2000</v>
      </c>
      <c r="G185" s="161"/>
      <c r="H185" s="155"/>
      <c r="I185" s="3"/>
    </row>
    <row r="186" spans="2:9" ht="15" thickBot="1" x14ac:dyDescent="0.35">
      <c r="B186" s="155"/>
      <c r="C186" s="166"/>
      <c r="D186" s="149"/>
      <c r="E186" s="3" t="s">
        <v>13</v>
      </c>
      <c r="F186" s="6">
        <v>6000</v>
      </c>
      <c r="G186" s="161"/>
      <c r="H186" s="155"/>
      <c r="I186" s="3"/>
    </row>
    <row r="187" spans="2:9" ht="15" thickBot="1" x14ac:dyDescent="0.35">
      <c r="B187" s="155"/>
      <c r="C187" s="166"/>
      <c r="D187" s="149"/>
      <c r="E187" s="3" t="s">
        <v>9</v>
      </c>
      <c r="F187" s="2">
        <v>5000</v>
      </c>
      <c r="G187" s="161"/>
      <c r="H187" s="155"/>
      <c r="I187" s="3"/>
    </row>
    <row r="188" spans="2:9" ht="15" thickBot="1" x14ac:dyDescent="0.35">
      <c r="B188" s="155"/>
      <c r="C188" s="166"/>
      <c r="D188" s="149"/>
      <c r="E188" s="3" t="s">
        <v>10</v>
      </c>
      <c r="F188" s="6">
        <v>0</v>
      </c>
      <c r="G188" s="161"/>
      <c r="H188" s="155"/>
      <c r="I188" s="3"/>
    </row>
    <row r="189" spans="2:9" ht="15" thickBot="1" x14ac:dyDescent="0.35">
      <c r="B189" s="156"/>
      <c r="C189" s="167"/>
      <c r="D189" s="150"/>
      <c r="E189" s="3" t="s">
        <v>11</v>
      </c>
      <c r="F189" s="6">
        <v>20000</v>
      </c>
      <c r="G189" s="162"/>
      <c r="H189" s="156"/>
      <c r="I189" s="3"/>
    </row>
    <row r="190" spans="2:9" ht="15" customHeight="1" thickBot="1" x14ac:dyDescent="0.35">
      <c r="B190" s="154" t="s">
        <v>72</v>
      </c>
      <c r="C190" s="165" t="s">
        <v>176</v>
      </c>
      <c r="D190" s="148" t="s">
        <v>112</v>
      </c>
      <c r="E190" s="3" t="s">
        <v>6</v>
      </c>
      <c r="F190" s="6">
        <v>0</v>
      </c>
      <c r="G190" s="160">
        <f t="shared" ref="G190" si="15">(F190+F191+F192+F193+F194+F195+F196)</f>
        <v>20000</v>
      </c>
      <c r="H190" s="154"/>
      <c r="I190" s="3"/>
    </row>
    <row r="191" spans="2:9" ht="15" thickBot="1" x14ac:dyDescent="0.35">
      <c r="B191" s="155"/>
      <c r="C191" s="166"/>
      <c r="D191" s="149"/>
      <c r="E191" s="7" t="s">
        <v>7</v>
      </c>
      <c r="F191" s="2">
        <v>0</v>
      </c>
      <c r="G191" s="161"/>
      <c r="H191" s="155"/>
      <c r="I191" s="3"/>
    </row>
    <row r="192" spans="2:9" ht="15.6" customHeight="1" thickBot="1" x14ac:dyDescent="0.35">
      <c r="B192" s="155"/>
      <c r="C192" s="166"/>
      <c r="D192" s="149"/>
      <c r="E192" s="3" t="s">
        <v>8</v>
      </c>
      <c r="F192" s="6">
        <v>10000</v>
      </c>
      <c r="G192" s="161"/>
      <c r="H192" s="155"/>
      <c r="I192" s="3"/>
    </row>
    <row r="193" spans="2:10" ht="15" thickBot="1" x14ac:dyDescent="0.35">
      <c r="B193" s="155"/>
      <c r="C193" s="166"/>
      <c r="D193" s="149"/>
      <c r="E193" s="3" t="s">
        <v>13</v>
      </c>
      <c r="F193" s="6">
        <v>10000</v>
      </c>
      <c r="G193" s="161"/>
      <c r="H193" s="155"/>
      <c r="I193" s="3"/>
    </row>
    <row r="194" spans="2:10" ht="15" thickBot="1" x14ac:dyDescent="0.35">
      <c r="B194" s="155"/>
      <c r="C194" s="166"/>
      <c r="D194" s="149"/>
      <c r="E194" s="3" t="s">
        <v>9</v>
      </c>
      <c r="F194" s="6">
        <v>0</v>
      </c>
      <c r="G194" s="161"/>
      <c r="H194" s="155"/>
      <c r="I194" s="3"/>
    </row>
    <row r="195" spans="2:10" ht="12.6" customHeight="1" thickBot="1" x14ac:dyDescent="0.35">
      <c r="B195" s="155"/>
      <c r="C195" s="166"/>
      <c r="D195" s="149"/>
      <c r="E195" s="3" t="s">
        <v>10</v>
      </c>
      <c r="F195" s="2">
        <v>0</v>
      </c>
      <c r="G195" s="161"/>
      <c r="H195" s="155"/>
      <c r="I195" s="3"/>
    </row>
    <row r="196" spans="2:10" ht="15" thickBot="1" x14ac:dyDescent="0.35">
      <c r="B196" s="156"/>
      <c r="C196" s="167"/>
      <c r="D196" s="150"/>
      <c r="E196" s="3" t="s">
        <v>11</v>
      </c>
      <c r="F196" s="2">
        <v>0</v>
      </c>
      <c r="G196" s="162"/>
      <c r="H196" s="156"/>
      <c r="I196" s="3"/>
    </row>
    <row r="197" spans="2:10" ht="15" thickBot="1" x14ac:dyDescent="0.35">
      <c r="B197" s="148" t="s">
        <v>73</v>
      </c>
      <c r="C197" s="157" t="s">
        <v>126</v>
      </c>
      <c r="D197" s="148" t="s">
        <v>218</v>
      </c>
      <c r="E197" s="16" t="s">
        <v>6</v>
      </c>
      <c r="F197" s="18">
        <v>2000</v>
      </c>
      <c r="G197" s="160">
        <f t="shared" ref="G197" si="16">(F197+F198+F199+F200+F201+F202+F203)</f>
        <v>71000</v>
      </c>
      <c r="H197" s="148"/>
      <c r="I197" s="16"/>
    </row>
    <row r="198" spans="2:10" ht="15" thickBot="1" x14ac:dyDescent="0.35">
      <c r="B198" s="149"/>
      <c r="C198" s="158"/>
      <c r="D198" s="149"/>
      <c r="E198" s="19" t="s">
        <v>7</v>
      </c>
      <c r="F198" s="18">
        <v>1000</v>
      </c>
      <c r="G198" s="161"/>
      <c r="H198" s="149"/>
      <c r="I198" s="16"/>
    </row>
    <row r="199" spans="2:10" ht="15.6" customHeight="1" thickBot="1" x14ac:dyDescent="0.35">
      <c r="B199" s="149"/>
      <c r="C199" s="158"/>
      <c r="D199" s="149"/>
      <c r="E199" s="16" t="s">
        <v>8</v>
      </c>
      <c r="F199" s="18">
        <v>10000</v>
      </c>
      <c r="G199" s="161"/>
      <c r="H199" s="149"/>
      <c r="I199" s="16"/>
    </row>
    <row r="200" spans="2:10" ht="15" thickBot="1" x14ac:dyDescent="0.35">
      <c r="B200" s="149"/>
      <c r="C200" s="158"/>
      <c r="D200" s="149"/>
      <c r="E200" s="16" t="s">
        <v>13</v>
      </c>
      <c r="F200" s="18">
        <v>30000</v>
      </c>
      <c r="G200" s="161"/>
      <c r="H200" s="149"/>
      <c r="I200" s="75"/>
      <c r="J200" s="78"/>
    </row>
    <row r="201" spans="2:10" ht="15" thickBot="1" x14ac:dyDescent="0.35">
      <c r="B201" s="149"/>
      <c r="C201" s="158"/>
      <c r="D201" s="149"/>
      <c r="E201" s="16" t="s">
        <v>9</v>
      </c>
      <c r="F201" s="18">
        <v>18000</v>
      </c>
      <c r="G201" s="161"/>
      <c r="H201" s="149"/>
      <c r="I201" s="16" t="s">
        <v>220</v>
      </c>
      <c r="J201" s="78"/>
    </row>
    <row r="202" spans="2:10" ht="12.6" customHeight="1" thickBot="1" x14ac:dyDescent="0.35">
      <c r="B202" s="149"/>
      <c r="C202" s="158"/>
      <c r="D202" s="149"/>
      <c r="E202" s="16" t="s">
        <v>10</v>
      </c>
      <c r="F202" s="18">
        <v>5000</v>
      </c>
      <c r="G202" s="161"/>
      <c r="H202" s="149"/>
      <c r="I202" s="16"/>
    </row>
    <row r="203" spans="2:10" ht="15" thickBot="1" x14ac:dyDescent="0.35">
      <c r="B203" s="150"/>
      <c r="C203" s="159"/>
      <c r="D203" s="150"/>
      <c r="E203" s="16" t="s">
        <v>11</v>
      </c>
      <c r="F203" s="18">
        <v>5000</v>
      </c>
      <c r="G203" s="162"/>
      <c r="H203" s="150"/>
      <c r="I203" s="16"/>
      <c r="J203" s="73"/>
    </row>
    <row r="204" spans="2:10" ht="15" customHeight="1" thickBot="1" x14ac:dyDescent="0.35">
      <c r="B204" s="148" t="s">
        <v>120</v>
      </c>
      <c r="C204" s="157" t="s">
        <v>219</v>
      </c>
      <c r="D204" s="194" t="s">
        <v>112</v>
      </c>
      <c r="E204" s="16" t="s">
        <v>6</v>
      </c>
      <c r="F204" s="18">
        <v>2000</v>
      </c>
      <c r="G204" s="160">
        <f t="shared" ref="G204" si="17">(F204+F205+F206+F207+F208+F209+F210)</f>
        <v>11500</v>
      </c>
      <c r="H204" s="148"/>
      <c r="I204" s="16"/>
    </row>
    <row r="205" spans="2:10" ht="15" customHeight="1" thickBot="1" x14ac:dyDescent="0.35">
      <c r="B205" s="149"/>
      <c r="C205" s="158"/>
      <c r="D205" s="168"/>
      <c r="E205" s="19" t="s">
        <v>7</v>
      </c>
      <c r="F205" s="18">
        <v>0</v>
      </c>
      <c r="G205" s="161"/>
      <c r="H205" s="149"/>
      <c r="I205" s="16"/>
    </row>
    <row r="206" spans="2:10" ht="15" customHeight="1" thickBot="1" x14ac:dyDescent="0.35">
      <c r="B206" s="149"/>
      <c r="C206" s="158"/>
      <c r="D206" s="168"/>
      <c r="E206" s="16" t="s">
        <v>8</v>
      </c>
      <c r="F206" s="18">
        <v>1000</v>
      </c>
      <c r="G206" s="161"/>
      <c r="H206" s="149"/>
      <c r="I206" s="16"/>
    </row>
    <row r="207" spans="2:10" ht="15" customHeight="1" thickBot="1" x14ac:dyDescent="0.35">
      <c r="B207" s="149"/>
      <c r="C207" s="158"/>
      <c r="D207" s="168"/>
      <c r="E207" s="16" t="s">
        <v>13</v>
      </c>
      <c r="F207" s="18">
        <v>700</v>
      </c>
      <c r="G207" s="161"/>
      <c r="H207" s="149"/>
      <c r="I207" s="16"/>
    </row>
    <row r="208" spans="2:10" ht="15" customHeight="1" thickBot="1" x14ac:dyDescent="0.35">
      <c r="B208" s="149"/>
      <c r="C208" s="158"/>
      <c r="D208" s="168"/>
      <c r="E208" s="16" t="s">
        <v>9</v>
      </c>
      <c r="F208" s="18">
        <v>800</v>
      </c>
      <c r="G208" s="161"/>
      <c r="H208" s="149"/>
      <c r="I208" s="16"/>
    </row>
    <row r="209" spans="2:12" ht="15" customHeight="1" thickBot="1" x14ac:dyDescent="0.35">
      <c r="B209" s="149"/>
      <c r="C209" s="158"/>
      <c r="D209" s="168"/>
      <c r="E209" s="16" t="s">
        <v>10</v>
      </c>
      <c r="F209" s="18">
        <v>5000</v>
      </c>
      <c r="G209" s="161"/>
      <c r="H209" s="149"/>
      <c r="I209" s="16"/>
    </row>
    <row r="210" spans="2:12" ht="15" customHeight="1" thickBot="1" x14ac:dyDescent="0.35">
      <c r="B210" s="150"/>
      <c r="C210" s="159"/>
      <c r="D210" s="169"/>
      <c r="E210" s="16" t="s">
        <v>11</v>
      </c>
      <c r="F210" s="18">
        <v>2000</v>
      </c>
      <c r="G210" s="162"/>
      <c r="H210" s="150"/>
      <c r="I210" s="16"/>
    </row>
    <row r="211" spans="2:12" ht="15" customHeight="1" thickBot="1" x14ac:dyDescent="0.35">
      <c r="B211" s="188" t="s">
        <v>4</v>
      </c>
      <c r="C211" s="189"/>
      <c r="D211" s="189"/>
      <c r="E211" s="189"/>
      <c r="F211" s="189"/>
      <c r="G211" s="189"/>
      <c r="H211" s="189"/>
      <c r="I211" s="190"/>
    </row>
    <row r="212" spans="2:12" ht="15" thickBot="1" x14ac:dyDescent="0.35">
      <c r="B212" s="137" t="s">
        <v>209</v>
      </c>
      <c r="C212" s="138"/>
      <c r="D212" s="138"/>
      <c r="E212" s="138"/>
      <c r="F212" s="138"/>
      <c r="G212" s="138"/>
      <c r="H212" s="138"/>
      <c r="I212" s="138"/>
    </row>
    <row r="213" spans="2:12" s="108" customFormat="1" ht="32.4" thickBot="1" x14ac:dyDescent="0.35">
      <c r="B213" s="114" t="s">
        <v>74</v>
      </c>
      <c r="C213" s="113" t="s">
        <v>189</v>
      </c>
      <c r="D213" s="145" t="s">
        <v>129</v>
      </c>
      <c r="E213" s="109" t="s">
        <v>154</v>
      </c>
      <c r="F213" s="110">
        <v>8000</v>
      </c>
      <c r="G213" s="142">
        <v>80000</v>
      </c>
      <c r="H213" s="111"/>
      <c r="I213" s="111"/>
    </row>
    <row r="214" spans="2:12" s="108" customFormat="1" ht="32.4" thickBot="1" x14ac:dyDescent="0.35">
      <c r="B214" s="115" t="s">
        <v>75</v>
      </c>
      <c r="C214" s="113" t="s">
        <v>190</v>
      </c>
      <c r="D214" s="146"/>
      <c r="E214" s="109" t="s">
        <v>154</v>
      </c>
      <c r="F214" s="110">
        <v>8000</v>
      </c>
      <c r="G214" s="143"/>
      <c r="H214" s="111"/>
      <c r="I214" s="111"/>
    </row>
    <row r="215" spans="2:12" s="108" customFormat="1" ht="42.6" thickBot="1" x14ac:dyDescent="0.35">
      <c r="B215" s="115" t="s">
        <v>76</v>
      </c>
      <c r="C215" s="113" t="s">
        <v>191</v>
      </c>
      <c r="D215" s="146"/>
      <c r="E215" s="109" t="s">
        <v>154</v>
      </c>
      <c r="F215" s="110">
        <v>8000</v>
      </c>
      <c r="G215" s="143"/>
      <c r="H215" s="111"/>
      <c r="I215" s="112"/>
    </row>
    <row r="216" spans="2:12" s="108" customFormat="1" ht="42.6" thickBot="1" x14ac:dyDescent="0.35">
      <c r="B216" s="115" t="s">
        <v>77</v>
      </c>
      <c r="C216" s="113" t="s">
        <v>192</v>
      </c>
      <c r="D216" s="146"/>
      <c r="E216" s="109" t="s">
        <v>154</v>
      </c>
      <c r="F216" s="110">
        <v>8000</v>
      </c>
      <c r="G216" s="143"/>
      <c r="H216" s="111"/>
      <c r="I216" s="112"/>
    </row>
    <row r="217" spans="2:12" s="108" customFormat="1" ht="52.8" thickBot="1" x14ac:dyDescent="0.35">
      <c r="B217" s="115" t="s">
        <v>78</v>
      </c>
      <c r="C217" s="113" t="s">
        <v>193</v>
      </c>
      <c r="D217" s="146"/>
      <c r="E217" s="109" t="s">
        <v>154</v>
      </c>
      <c r="F217" s="110">
        <v>8000</v>
      </c>
      <c r="G217" s="143"/>
      <c r="H217" s="111"/>
      <c r="I217" s="112"/>
    </row>
    <row r="218" spans="2:12" s="108" customFormat="1" ht="42.6" thickBot="1" x14ac:dyDescent="0.35">
      <c r="B218" s="115" t="s">
        <v>79</v>
      </c>
      <c r="C218" s="113" t="s">
        <v>194</v>
      </c>
      <c r="D218" s="146"/>
      <c r="E218" s="109" t="s">
        <v>154</v>
      </c>
      <c r="F218" s="110">
        <v>8000</v>
      </c>
      <c r="G218" s="143"/>
      <c r="H218" s="111"/>
      <c r="I218" s="112"/>
    </row>
    <row r="219" spans="2:12" s="108" customFormat="1" ht="52.8" thickBot="1" x14ac:dyDescent="0.35">
      <c r="B219" s="115" t="s">
        <v>80</v>
      </c>
      <c r="C219" s="113" t="s">
        <v>195</v>
      </c>
      <c r="D219" s="146"/>
      <c r="E219" s="109" t="s">
        <v>154</v>
      </c>
      <c r="F219" s="110">
        <v>8000</v>
      </c>
      <c r="G219" s="143"/>
      <c r="H219" s="111"/>
      <c r="I219" s="112"/>
    </row>
    <row r="220" spans="2:12" s="108" customFormat="1" ht="52.8" thickBot="1" x14ac:dyDescent="0.35">
      <c r="B220" s="115" t="s">
        <v>123</v>
      </c>
      <c r="C220" s="113" t="s">
        <v>196</v>
      </c>
      <c r="D220" s="146"/>
      <c r="E220" s="109" t="s">
        <v>154</v>
      </c>
      <c r="F220" s="110">
        <v>8000</v>
      </c>
      <c r="G220" s="143"/>
      <c r="H220" s="111"/>
      <c r="I220" s="112"/>
    </row>
    <row r="221" spans="2:12" s="108" customFormat="1" ht="52.8" thickBot="1" x14ac:dyDescent="0.35">
      <c r="B221" s="115" t="s">
        <v>221</v>
      </c>
      <c r="C221" s="113" t="s">
        <v>197</v>
      </c>
      <c r="D221" s="146"/>
      <c r="E221" s="109" t="s">
        <v>154</v>
      </c>
      <c r="F221" s="110">
        <v>8000</v>
      </c>
      <c r="G221" s="143"/>
      <c r="H221" s="111"/>
      <c r="I221" s="112"/>
    </row>
    <row r="222" spans="2:12" s="108" customFormat="1" ht="52.8" thickBot="1" x14ac:dyDescent="0.35">
      <c r="B222" s="115" t="s">
        <v>81</v>
      </c>
      <c r="C222" s="113" t="s">
        <v>198</v>
      </c>
      <c r="D222" s="146"/>
      <c r="E222" s="109" t="s">
        <v>154</v>
      </c>
      <c r="F222" s="110">
        <v>8000</v>
      </c>
      <c r="G222" s="143"/>
      <c r="H222" s="111"/>
      <c r="I222" s="112"/>
    </row>
    <row r="223" spans="2:12" s="108" customFormat="1" ht="52.8" thickBot="1" x14ac:dyDescent="0.35">
      <c r="B223" s="116" t="s">
        <v>82</v>
      </c>
      <c r="C223" s="113" t="s">
        <v>199</v>
      </c>
      <c r="D223" s="147"/>
      <c r="E223" s="109" t="s">
        <v>154</v>
      </c>
      <c r="F223" s="110">
        <v>8000</v>
      </c>
      <c r="G223" s="144"/>
      <c r="H223" s="111"/>
      <c r="I223" s="112"/>
    </row>
    <row r="224" spans="2:12" ht="15" customHeight="1" thickBot="1" x14ac:dyDescent="0.35">
      <c r="B224" s="137" t="s">
        <v>201</v>
      </c>
      <c r="C224" s="138"/>
      <c r="D224" s="138"/>
      <c r="E224" s="138"/>
      <c r="F224" s="138"/>
      <c r="G224" s="138"/>
      <c r="H224" s="138"/>
      <c r="I224" s="138"/>
      <c r="J224" s="138"/>
      <c r="K224" s="138"/>
      <c r="L224" s="139"/>
    </row>
    <row r="225" spans="2:13" ht="31.2" thickBot="1" x14ac:dyDescent="0.35">
      <c r="B225" s="35" t="s">
        <v>83</v>
      </c>
      <c r="C225" s="61" t="s">
        <v>202</v>
      </c>
      <c r="D225" s="20" t="s">
        <v>173</v>
      </c>
      <c r="E225" s="27" t="s">
        <v>14</v>
      </c>
      <c r="F225" s="22">
        <v>120000</v>
      </c>
      <c r="G225" s="23"/>
      <c r="H225" s="21"/>
      <c r="I225" s="20"/>
    </row>
    <row r="226" spans="2:13" ht="31.2" thickBot="1" x14ac:dyDescent="0.35">
      <c r="B226" s="35" t="s">
        <v>124</v>
      </c>
      <c r="C226" s="59" t="s">
        <v>203</v>
      </c>
      <c r="D226" s="104" t="s">
        <v>173</v>
      </c>
      <c r="E226" s="27" t="s">
        <v>14</v>
      </c>
      <c r="F226" s="22">
        <v>81300</v>
      </c>
      <c r="G226" s="23"/>
      <c r="H226" s="21"/>
      <c r="I226" s="20"/>
    </row>
    <row r="227" spans="2:13" s="52" customFormat="1" ht="48" customHeight="1" thickBot="1" x14ac:dyDescent="0.35">
      <c r="B227" s="103" t="s">
        <v>84</v>
      </c>
      <c r="C227" s="101" t="s">
        <v>177</v>
      </c>
      <c r="D227" s="68" t="s">
        <v>112</v>
      </c>
      <c r="E227" s="69" t="s">
        <v>8</v>
      </c>
      <c r="F227" s="92">
        <v>8000</v>
      </c>
      <c r="G227" s="98"/>
      <c r="H227" s="68"/>
      <c r="I227" s="87"/>
    </row>
    <row r="228" spans="2:13" ht="15" customHeight="1" thickBot="1" x14ac:dyDescent="0.35">
      <c r="B228" s="137" t="s">
        <v>204</v>
      </c>
      <c r="C228" s="138"/>
      <c r="D228" s="138"/>
      <c r="E228" s="138"/>
      <c r="F228" s="138"/>
      <c r="G228" s="138"/>
      <c r="H228" s="138"/>
      <c r="I228" s="138"/>
      <c r="J228" s="138"/>
      <c r="K228" s="138"/>
      <c r="L228" s="139"/>
    </row>
    <row r="229" spans="2:13" ht="41.4" thickBot="1" x14ac:dyDescent="0.35">
      <c r="B229" s="35" t="s">
        <v>105</v>
      </c>
      <c r="C229" s="59" t="s">
        <v>205</v>
      </c>
      <c r="D229" s="104" t="s">
        <v>173</v>
      </c>
      <c r="E229" s="27" t="s">
        <v>14</v>
      </c>
      <c r="F229" s="22">
        <v>60000</v>
      </c>
      <c r="G229" s="23"/>
      <c r="H229" s="21"/>
      <c r="I229" s="20"/>
    </row>
    <row r="230" spans="2:13" ht="61.8" thickBot="1" x14ac:dyDescent="0.35">
      <c r="B230" s="35" t="s">
        <v>85</v>
      </c>
      <c r="C230" s="119" t="s">
        <v>206</v>
      </c>
      <c r="D230" s="104" t="s">
        <v>173</v>
      </c>
      <c r="E230" s="125" t="s">
        <v>14</v>
      </c>
      <c r="F230" s="126">
        <v>40000</v>
      </c>
      <c r="G230" s="57"/>
      <c r="H230" s="127"/>
      <c r="I230" s="56"/>
    </row>
    <row r="231" spans="2:13" ht="15" customHeight="1" thickTop="1" thickBot="1" x14ac:dyDescent="0.35">
      <c r="B231" s="140" t="s">
        <v>207</v>
      </c>
      <c r="C231" s="141"/>
      <c r="D231" s="141"/>
      <c r="E231" s="141"/>
      <c r="F231" s="141"/>
      <c r="G231" s="141"/>
      <c r="H231" s="141"/>
      <c r="I231" s="141"/>
      <c r="J231" s="141"/>
      <c r="K231" s="141"/>
      <c r="L231" s="141"/>
      <c r="M231" s="136"/>
    </row>
    <row r="232" spans="2:13" ht="40.950000000000003" customHeight="1" thickTop="1" thickBot="1" x14ac:dyDescent="0.35">
      <c r="B232" s="128" t="s">
        <v>86</v>
      </c>
      <c r="C232" s="129" t="s">
        <v>208</v>
      </c>
      <c r="D232" s="130" t="s">
        <v>173</v>
      </c>
      <c r="E232" s="131" t="s">
        <v>14</v>
      </c>
      <c r="F232" s="132">
        <v>81106</v>
      </c>
      <c r="G232" s="133"/>
      <c r="H232" s="134"/>
      <c r="I232" s="135"/>
    </row>
    <row r="233" spans="2:13" ht="15.6" thickTop="1" thickBot="1" x14ac:dyDescent="0.35">
      <c r="B233" s="155" t="s">
        <v>125</v>
      </c>
      <c r="C233" s="166" t="s">
        <v>24</v>
      </c>
      <c r="D233" s="149" t="s">
        <v>222</v>
      </c>
      <c r="E233" s="28" t="s">
        <v>6</v>
      </c>
      <c r="F233" s="1">
        <v>0</v>
      </c>
      <c r="G233" s="161">
        <f>(F233+F234+F235+F236+F237+F238+F239)</f>
        <v>71500</v>
      </c>
      <c r="H233" s="155"/>
      <c r="I233" s="12"/>
    </row>
    <row r="234" spans="2:13" ht="15" thickBot="1" x14ac:dyDescent="0.35">
      <c r="B234" s="155"/>
      <c r="C234" s="166"/>
      <c r="D234" s="149"/>
      <c r="E234" s="29" t="s">
        <v>7</v>
      </c>
      <c r="F234" s="1">
        <v>6500</v>
      </c>
      <c r="G234" s="161"/>
      <c r="H234" s="155"/>
      <c r="I234" s="3"/>
    </row>
    <row r="235" spans="2:13" ht="15" thickBot="1" x14ac:dyDescent="0.35">
      <c r="B235" s="155"/>
      <c r="C235" s="166"/>
      <c r="D235" s="149"/>
      <c r="E235" s="28" t="s">
        <v>8</v>
      </c>
      <c r="F235" s="31">
        <v>40000</v>
      </c>
      <c r="G235" s="161"/>
      <c r="H235" s="155"/>
      <c r="I235" s="71"/>
    </row>
    <row r="236" spans="2:13" ht="15" thickBot="1" x14ac:dyDescent="0.35">
      <c r="B236" s="155"/>
      <c r="C236" s="166"/>
      <c r="D236" s="149"/>
      <c r="E236" s="28" t="s">
        <v>13</v>
      </c>
      <c r="F236" s="31">
        <v>20000</v>
      </c>
      <c r="G236" s="161"/>
      <c r="H236" s="155"/>
      <c r="I236" s="3"/>
    </row>
    <row r="237" spans="2:13" ht="15" thickBot="1" x14ac:dyDescent="0.35">
      <c r="B237" s="155"/>
      <c r="C237" s="166"/>
      <c r="D237" s="149"/>
      <c r="E237" s="28" t="s">
        <v>9</v>
      </c>
      <c r="F237" s="1">
        <v>0</v>
      </c>
      <c r="G237" s="161"/>
      <c r="H237" s="155"/>
      <c r="I237" s="3"/>
    </row>
    <row r="238" spans="2:13" ht="15" thickBot="1" x14ac:dyDescent="0.35">
      <c r="B238" s="155"/>
      <c r="C238" s="166"/>
      <c r="D238" s="149"/>
      <c r="E238" s="28" t="s">
        <v>10</v>
      </c>
      <c r="F238" s="1">
        <v>0</v>
      </c>
      <c r="G238" s="161"/>
      <c r="H238" s="155"/>
      <c r="I238" s="3"/>
    </row>
    <row r="239" spans="2:13" ht="15" thickBot="1" x14ac:dyDescent="0.35">
      <c r="B239" s="156"/>
      <c r="C239" s="167"/>
      <c r="D239" s="150"/>
      <c r="E239" s="28" t="s">
        <v>11</v>
      </c>
      <c r="F239" s="1">
        <v>5000</v>
      </c>
      <c r="G239" s="162"/>
      <c r="H239" s="156"/>
      <c r="I239" s="3"/>
    </row>
    <row r="240" spans="2:13" ht="15" customHeight="1" thickBot="1" x14ac:dyDescent="0.35">
      <c r="B240" s="155" t="s">
        <v>17</v>
      </c>
      <c r="C240" s="165" t="s">
        <v>25</v>
      </c>
      <c r="D240" s="148" t="s">
        <v>112</v>
      </c>
      <c r="E240" s="28" t="s">
        <v>6</v>
      </c>
      <c r="F240" s="1">
        <v>0</v>
      </c>
      <c r="G240" s="151">
        <f>(F240+F241+F242+F243+F244+F245+F246)</f>
        <v>24000</v>
      </c>
      <c r="H240" s="154"/>
      <c r="I240" s="3"/>
    </row>
    <row r="241" spans="2:9" ht="15" thickBot="1" x14ac:dyDescent="0.35">
      <c r="B241" s="155"/>
      <c r="C241" s="166"/>
      <c r="D241" s="149"/>
      <c r="E241" s="29" t="s">
        <v>7</v>
      </c>
      <c r="F241" s="31">
        <v>0</v>
      </c>
      <c r="G241" s="152"/>
      <c r="H241" s="155"/>
      <c r="I241" s="3"/>
    </row>
    <row r="242" spans="2:9" ht="15" thickBot="1" x14ac:dyDescent="0.35">
      <c r="B242" s="155"/>
      <c r="C242" s="166"/>
      <c r="D242" s="149"/>
      <c r="E242" s="28" t="s">
        <v>8</v>
      </c>
      <c r="F242" s="49">
        <v>10000</v>
      </c>
      <c r="G242" s="152"/>
      <c r="H242" s="155"/>
      <c r="I242" s="3"/>
    </row>
    <row r="243" spans="2:9" ht="15" thickBot="1" x14ac:dyDescent="0.35">
      <c r="B243" s="155"/>
      <c r="C243" s="166"/>
      <c r="D243" s="149"/>
      <c r="E243" s="28" t="s">
        <v>13</v>
      </c>
      <c r="F243" s="31">
        <v>5000</v>
      </c>
      <c r="G243" s="152"/>
      <c r="H243" s="155"/>
      <c r="I243" s="3"/>
    </row>
    <row r="244" spans="2:9" ht="15" thickBot="1" x14ac:dyDescent="0.35">
      <c r="B244" s="155"/>
      <c r="C244" s="166"/>
      <c r="D244" s="149"/>
      <c r="E244" s="28" t="s">
        <v>9</v>
      </c>
      <c r="F244" s="31">
        <v>5000</v>
      </c>
      <c r="G244" s="152"/>
      <c r="H244" s="155"/>
      <c r="I244" s="3"/>
    </row>
    <row r="245" spans="2:9" ht="15" thickBot="1" x14ac:dyDescent="0.35">
      <c r="B245" s="155"/>
      <c r="C245" s="166"/>
      <c r="D245" s="149"/>
      <c r="E245" s="28" t="s">
        <v>10</v>
      </c>
      <c r="F245" s="31">
        <v>0</v>
      </c>
      <c r="G245" s="152"/>
      <c r="H245" s="155"/>
      <c r="I245" s="3"/>
    </row>
    <row r="246" spans="2:9" ht="15" thickBot="1" x14ac:dyDescent="0.35">
      <c r="B246" s="156"/>
      <c r="C246" s="167"/>
      <c r="D246" s="150"/>
      <c r="E246" s="28" t="s">
        <v>11</v>
      </c>
      <c r="F246" s="31">
        <v>4000</v>
      </c>
      <c r="G246" s="153"/>
      <c r="H246" s="156"/>
      <c r="I246" s="3"/>
    </row>
    <row r="247" spans="2:9" ht="15" thickBot="1" x14ac:dyDescent="0.35">
      <c r="B247" s="195" t="s">
        <v>18</v>
      </c>
      <c r="C247" s="165" t="s">
        <v>37</v>
      </c>
      <c r="D247" s="148" t="s">
        <v>112</v>
      </c>
      <c r="E247" s="28" t="s">
        <v>6</v>
      </c>
      <c r="F247" s="31">
        <v>6000</v>
      </c>
      <c r="G247" s="151">
        <f>(F247+F248+F249+F250+F251+F252+F253)</f>
        <v>12000</v>
      </c>
      <c r="H247" s="154"/>
      <c r="I247" s="3"/>
    </row>
    <row r="248" spans="2:9" ht="15" thickBot="1" x14ac:dyDescent="0.35">
      <c r="B248" s="155"/>
      <c r="C248" s="166"/>
      <c r="D248" s="149"/>
      <c r="E248" s="29" t="s">
        <v>7</v>
      </c>
      <c r="F248" s="31">
        <v>2000</v>
      </c>
      <c r="G248" s="152"/>
      <c r="H248" s="155"/>
      <c r="I248" s="72"/>
    </row>
    <row r="249" spans="2:9" ht="15" thickBot="1" x14ac:dyDescent="0.35">
      <c r="B249" s="155"/>
      <c r="C249" s="166"/>
      <c r="D249" s="149"/>
      <c r="E249" s="28" t="s">
        <v>8</v>
      </c>
      <c r="F249" s="1">
        <v>1000</v>
      </c>
      <c r="G249" s="152"/>
      <c r="H249" s="155"/>
      <c r="I249" s="3"/>
    </row>
    <row r="250" spans="2:9" ht="15" thickBot="1" x14ac:dyDescent="0.35">
      <c r="B250" s="155"/>
      <c r="C250" s="166"/>
      <c r="D250" s="149"/>
      <c r="E250" s="28" t="s">
        <v>13</v>
      </c>
      <c r="F250" s="31">
        <v>500</v>
      </c>
      <c r="G250" s="152"/>
      <c r="H250" s="155"/>
      <c r="I250" s="3"/>
    </row>
    <row r="251" spans="2:9" ht="15" thickBot="1" x14ac:dyDescent="0.35">
      <c r="B251" s="155"/>
      <c r="C251" s="166"/>
      <c r="D251" s="149"/>
      <c r="E251" s="28" t="s">
        <v>9</v>
      </c>
      <c r="F251" s="1">
        <v>500</v>
      </c>
      <c r="G251" s="152"/>
      <c r="H251" s="155"/>
      <c r="I251" s="3"/>
    </row>
    <row r="252" spans="2:9" ht="15" thickBot="1" x14ac:dyDescent="0.35">
      <c r="B252" s="155"/>
      <c r="C252" s="166"/>
      <c r="D252" s="149"/>
      <c r="E252" s="28" t="s">
        <v>10</v>
      </c>
      <c r="F252" s="31">
        <v>2000</v>
      </c>
      <c r="G252" s="152"/>
      <c r="H252" s="155"/>
      <c r="I252" s="3"/>
    </row>
    <row r="253" spans="2:9" ht="15" thickBot="1" x14ac:dyDescent="0.35">
      <c r="B253" s="156"/>
      <c r="C253" s="167"/>
      <c r="D253" s="150"/>
      <c r="E253" s="28" t="s">
        <v>11</v>
      </c>
      <c r="F253" s="1">
        <v>0</v>
      </c>
      <c r="G253" s="153"/>
      <c r="H253" s="156"/>
      <c r="I253" s="3"/>
    </row>
    <row r="254" spans="2:9" ht="15" thickBot="1" x14ac:dyDescent="0.35">
      <c r="B254" s="154" t="s">
        <v>19</v>
      </c>
      <c r="C254" s="165" t="s">
        <v>223</v>
      </c>
      <c r="D254" s="148" t="s">
        <v>112</v>
      </c>
      <c r="E254" s="28" t="s">
        <v>6</v>
      </c>
      <c r="F254" s="31">
        <v>2000</v>
      </c>
      <c r="G254" s="151">
        <f>(F254+F255+F256+F257+F258+F259+F260)</f>
        <v>15600</v>
      </c>
      <c r="H254" s="154"/>
      <c r="I254" s="3"/>
    </row>
    <row r="255" spans="2:9" ht="15" thickBot="1" x14ac:dyDescent="0.35">
      <c r="B255" s="155"/>
      <c r="C255" s="166"/>
      <c r="D255" s="149"/>
      <c r="E255" s="29" t="s">
        <v>7</v>
      </c>
      <c r="F255" s="31">
        <v>500</v>
      </c>
      <c r="G255" s="152"/>
      <c r="H255" s="155"/>
      <c r="I255" s="3"/>
    </row>
    <row r="256" spans="2:9" ht="15" thickBot="1" x14ac:dyDescent="0.35">
      <c r="B256" s="155"/>
      <c r="C256" s="166"/>
      <c r="D256" s="149"/>
      <c r="E256" s="28" t="s">
        <v>8</v>
      </c>
      <c r="F256" s="31">
        <v>1500</v>
      </c>
      <c r="G256" s="152"/>
      <c r="H256" s="155"/>
      <c r="I256" s="3"/>
    </row>
    <row r="257" spans="2:9" ht="15" thickBot="1" x14ac:dyDescent="0.35">
      <c r="B257" s="155"/>
      <c r="C257" s="166"/>
      <c r="D257" s="149"/>
      <c r="E257" s="28" t="s">
        <v>13</v>
      </c>
      <c r="F257" s="31">
        <v>2000</v>
      </c>
      <c r="G257" s="152"/>
      <c r="H257" s="155"/>
      <c r="I257" s="3"/>
    </row>
    <row r="258" spans="2:9" ht="15" thickBot="1" x14ac:dyDescent="0.35">
      <c r="B258" s="155"/>
      <c r="C258" s="166"/>
      <c r="D258" s="149"/>
      <c r="E258" s="28" t="s">
        <v>9</v>
      </c>
      <c r="F258" s="31">
        <v>1600</v>
      </c>
      <c r="G258" s="152"/>
      <c r="H258" s="155"/>
      <c r="I258" s="3"/>
    </row>
    <row r="259" spans="2:9" ht="15" thickBot="1" x14ac:dyDescent="0.35">
      <c r="B259" s="155"/>
      <c r="C259" s="166"/>
      <c r="D259" s="149"/>
      <c r="E259" s="28" t="s">
        <v>10</v>
      </c>
      <c r="F259" s="31">
        <v>6000</v>
      </c>
      <c r="G259" s="152"/>
      <c r="H259" s="155"/>
      <c r="I259" s="3"/>
    </row>
    <row r="260" spans="2:9" ht="15" thickBot="1" x14ac:dyDescent="0.35">
      <c r="B260" s="156"/>
      <c r="C260" s="167"/>
      <c r="D260" s="150"/>
      <c r="E260" s="28" t="s">
        <v>11</v>
      </c>
      <c r="F260" s="31">
        <v>2000</v>
      </c>
      <c r="G260" s="153"/>
      <c r="H260" s="156"/>
      <c r="I260" s="3"/>
    </row>
    <row r="261" spans="2:9" ht="15" thickBot="1" x14ac:dyDescent="0.35">
      <c r="B261" s="154" t="s">
        <v>20</v>
      </c>
      <c r="C261" s="165" t="s">
        <v>224</v>
      </c>
      <c r="D261" s="148" t="s">
        <v>112</v>
      </c>
      <c r="E261" s="28" t="s">
        <v>6</v>
      </c>
      <c r="F261" s="31">
        <v>3000</v>
      </c>
      <c r="G261" s="151">
        <f>(F261+F262+F263+F264+F265+F266+F267)</f>
        <v>7300</v>
      </c>
      <c r="H261" s="154"/>
      <c r="I261" s="3"/>
    </row>
    <row r="262" spans="2:9" ht="15" thickBot="1" x14ac:dyDescent="0.35">
      <c r="B262" s="155"/>
      <c r="C262" s="166"/>
      <c r="D262" s="149"/>
      <c r="E262" s="29" t="s">
        <v>7</v>
      </c>
      <c r="F262" s="31">
        <v>0</v>
      </c>
      <c r="G262" s="152"/>
      <c r="H262" s="155"/>
      <c r="I262" s="3"/>
    </row>
    <row r="263" spans="2:9" ht="15" thickBot="1" x14ac:dyDescent="0.35">
      <c r="B263" s="155"/>
      <c r="C263" s="166"/>
      <c r="D263" s="149"/>
      <c r="E263" s="28" t="s">
        <v>8</v>
      </c>
      <c r="F263" s="1">
        <v>500</v>
      </c>
      <c r="G263" s="152"/>
      <c r="H263" s="155"/>
      <c r="I263" s="3"/>
    </row>
    <row r="264" spans="2:9" ht="15" thickBot="1" x14ac:dyDescent="0.35">
      <c r="B264" s="155"/>
      <c r="C264" s="166"/>
      <c r="D264" s="149"/>
      <c r="E264" s="28" t="s">
        <v>13</v>
      </c>
      <c r="F264" s="31">
        <v>500</v>
      </c>
      <c r="G264" s="152"/>
      <c r="H264" s="155"/>
      <c r="I264" s="3"/>
    </row>
    <row r="265" spans="2:9" ht="15" thickBot="1" x14ac:dyDescent="0.35">
      <c r="B265" s="155"/>
      <c r="C265" s="166"/>
      <c r="D265" s="149"/>
      <c r="E265" s="28" t="s">
        <v>9</v>
      </c>
      <c r="F265" s="31">
        <v>1300</v>
      </c>
      <c r="G265" s="152"/>
      <c r="H265" s="155"/>
      <c r="I265" s="3"/>
    </row>
    <row r="266" spans="2:9" ht="15" thickBot="1" x14ac:dyDescent="0.35">
      <c r="B266" s="155"/>
      <c r="C266" s="166"/>
      <c r="D266" s="149"/>
      <c r="E266" s="28" t="s">
        <v>10</v>
      </c>
      <c r="F266" s="31">
        <v>2000</v>
      </c>
      <c r="G266" s="152"/>
      <c r="H266" s="155"/>
      <c r="I266" s="3"/>
    </row>
    <row r="267" spans="2:9" ht="15" thickBot="1" x14ac:dyDescent="0.35">
      <c r="B267" s="156"/>
      <c r="C267" s="167"/>
      <c r="D267" s="150"/>
      <c r="E267" s="28" t="s">
        <v>11</v>
      </c>
      <c r="F267" s="1">
        <v>0</v>
      </c>
      <c r="G267" s="153"/>
      <c r="H267" s="156"/>
      <c r="I267" s="3"/>
    </row>
    <row r="268" spans="2:9" ht="15" thickBot="1" x14ac:dyDescent="0.35">
      <c r="B268" s="154" t="s">
        <v>21</v>
      </c>
      <c r="C268" s="165" t="s">
        <v>59</v>
      </c>
      <c r="D268" s="148" t="s">
        <v>112</v>
      </c>
      <c r="E268" s="28" t="s">
        <v>6</v>
      </c>
      <c r="F268" s="31">
        <v>1000</v>
      </c>
      <c r="G268" s="151">
        <f>(F268+F269+F270+F271+F272+F273+F274)</f>
        <v>3200</v>
      </c>
      <c r="H268" s="154"/>
      <c r="I268" s="3"/>
    </row>
    <row r="269" spans="2:9" ht="15" thickBot="1" x14ac:dyDescent="0.35">
      <c r="B269" s="155"/>
      <c r="C269" s="166"/>
      <c r="D269" s="149"/>
      <c r="E269" s="29" t="s">
        <v>7</v>
      </c>
      <c r="F269" s="1">
        <v>0</v>
      </c>
      <c r="G269" s="152"/>
      <c r="H269" s="155"/>
      <c r="I269" s="3"/>
    </row>
    <row r="270" spans="2:9" ht="15" thickBot="1" x14ac:dyDescent="0.35">
      <c r="B270" s="155"/>
      <c r="C270" s="166"/>
      <c r="D270" s="149"/>
      <c r="E270" s="28" t="s">
        <v>8</v>
      </c>
      <c r="F270" s="1">
        <v>0</v>
      </c>
      <c r="G270" s="152"/>
      <c r="H270" s="155"/>
      <c r="I270" s="3"/>
    </row>
    <row r="271" spans="2:9" ht="15" thickBot="1" x14ac:dyDescent="0.35">
      <c r="B271" s="155"/>
      <c r="C271" s="166"/>
      <c r="D271" s="149"/>
      <c r="E271" s="28" t="s">
        <v>13</v>
      </c>
      <c r="F271" s="31">
        <v>0</v>
      </c>
      <c r="G271" s="152"/>
      <c r="H271" s="155"/>
      <c r="I271" s="3"/>
    </row>
    <row r="272" spans="2:9" ht="15" thickBot="1" x14ac:dyDescent="0.35">
      <c r="B272" s="155"/>
      <c r="C272" s="166"/>
      <c r="D272" s="149"/>
      <c r="E272" s="28" t="s">
        <v>9</v>
      </c>
      <c r="F272" s="31">
        <v>1600</v>
      </c>
      <c r="G272" s="152"/>
      <c r="H272" s="155"/>
      <c r="I272" s="3"/>
    </row>
    <row r="273" spans="2:9" ht="15" thickBot="1" x14ac:dyDescent="0.35">
      <c r="B273" s="155"/>
      <c r="C273" s="166"/>
      <c r="D273" s="149"/>
      <c r="E273" s="28" t="s">
        <v>10</v>
      </c>
      <c r="F273" s="1">
        <v>600</v>
      </c>
      <c r="G273" s="152"/>
      <c r="H273" s="155"/>
      <c r="I273" s="3"/>
    </row>
    <row r="274" spans="2:9" ht="15" thickBot="1" x14ac:dyDescent="0.35">
      <c r="B274" s="156"/>
      <c r="C274" s="167"/>
      <c r="D274" s="150"/>
      <c r="E274" s="28" t="s">
        <v>11</v>
      </c>
      <c r="F274" s="1">
        <v>0</v>
      </c>
      <c r="G274" s="153"/>
      <c r="H274" s="156"/>
      <c r="I274" s="3"/>
    </row>
    <row r="275" spans="2:9" ht="15" thickBot="1" x14ac:dyDescent="0.35">
      <c r="B275" s="154" t="s">
        <v>22</v>
      </c>
      <c r="C275" s="165" t="s">
        <v>53</v>
      </c>
      <c r="D275" s="148" t="s">
        <v>112</v>
      </c>
      <c r="E275" s="28" t="s">
        <v>6</v>
      </c>
      <c r="F275" s="31">
        <v>6000</v>
      </c>
      <c r="G275" s="151">
        <f t="shared" ref="G275" si="18">(F275+F276+F277+F278+F279+F280+F281)</f>
        <v>23500</v>
      </c>
      <c r="H275" s="154"/>
      <c r="I275" s="3"/>
    </row>
    <row r="276" spans="2:9" ht="15" thickBot="1" x14ac:dyDescent="0.35">
      <c r="B276" s="155"/>
      <c r="C276" s="166"/>
      <c r="D276" s="149"/>
      <c r="E276" s="29" t="s">
        <v>7</v>
      </c>
      <c r="F276" s="31">
        <v>4500</v>
      </c>
      <c r="G276" s="152"/>
      <c r="H276" s="155"/>
      <c r="I276" s="3"/>
    </row>
    <row r="277" spans="2:9" ht="15" thickBot="1" x14ac:dyDescent="0.35">
      <c r="B277" s="155"/>
      <c r="C277" s="166"/>
      <c r="D277" s="149"/>
      <c r="E277" s="28" t="s">
        <v>8</v>
      </c>
      <c r="F277" s="31">
        <v>2000</v>
      </c>
      <c r="G277" s="152"/>
      <c r="H277" s="155"/>
      <c r="I277" s="3"/>
    </row>
    <row r="278" spans="2:9" ht="15" thickBot="1" x14ac:dyDescent="0.35">
      <c r="B278" s="155"/>
      <c r="C278" s="166"/>
      <c r="D278" s="149"/>
      <c r="E278" s="28" t="s">
        <v>13</v>
      </c>
      <c r="F278" s="31">
        <v>6000</v>
      </c>
      <c r="G278" s="152"/>
      <c r="H278" s="155"/>
      <c r="I278" s="3"/>
    </row>
    <row r="279" spans="2:9" ht="15" thickBot="1" x14ac:dyDescent="0.35">
      <c r="B279" s="155"/>
      <c r="C279" s="166"/>
      <c r="D279" s="149"/>
      <c r="E279" s="28" t="s">
        <v>9</v>
      </c>
      <c r="F279" s="31">
        <v>4000</v>
      </c>
      <c r="G279" s="152"/>
      <c r="H279" s="155"/>
      <c r="I279" s="3"/>
    </row>
    <row r="280" spans="2:9" ht="15" thickBot="1" x14ac:dyDescent="0.35">
      <c r="B280" s="155"/>
      <c r="C280" s="166"/>
      <c r="D280" s="149"/>
      <c r="E280" s="28" t="s">
        <v>10</v>
      </c>
      <c r="F280" s="31">
        <v>1000</v>
      </c>
      <c r="G280" s="152"/>
      <c r="H280" s="155"/>
      <c r="I280" s="3"/>
    </row>
    <row r="281" spans="2:9" ht="15" thickBot="1" x14ac:dyDescent="0.35">
      <c r="B281" s="156"/>
      <c r="C281" s="167"/>
      <c r="D281" s="150"/>
      <c r="E281" s="28" t="s">
        <v>11</v>
      </c>
      <c r="F281" s="1">
        <v>0</v>
      </c>
      <c r="G281" s="153"/>
      <c r="H281" s="156"/>
      <c r="I281" s="3"/>
    </row>
    <row r="282" spans="2:9" ht="15" thickBot="1" x14ac:dyDescent="0.35">
      <c r="B282" s="154" t="s">
        <v>87</v>
      </c>
      <c r="C282" s="165" t="s">
        <v>56</v>
      </c>
      <c r="D282" s="148" t="s">
        <v>112</v>
      </c>
      <c r="E282" s="28" t="s">
        <v>6</v>
      </c>
      <c r="F282" s="31">
        <v>3800</v>
      </c>
      <c r="G282" s="151">
        <f>(F282+F283+F284+F285+F286+F287+F288)</f>
        <v>17000</v>
      </c>
      <c r="H282" s="154"/>
      <c r="I282" s="3"/>
    </row>
    <row r="283" spans="2:9" ht="15" thickBot="1" x14ac:dyDescent="0.35">
      <c r="B283" s="155"/>
      <c r="C283" s="166"/>
      <c r="D283" s="149"/>
      <c r="E283" s="29" t="s">
        <v>7</v>
      </c>
      <c r="F283" s="31">
        <v>4000</v>
      </c>
      <c r="G283" s="152"/>
      <c r="H283" s="155"/>
      <c r="I283" s="3"/>
    </row>
    <row r="284" spans="2:9" ht="15" thickBot="1" x14ac:dyDescent="0.35">
      <c r="B284" s="155"/>
      <c r="C284" s="166"/>
      <c r="D284" s="149"/>
      <c r="E284" s="28" t="s">
        <v>8</v>
      </c>
      <c r="F284" s="1">
        <v>2000</v>
      </c>
      <c r="G284" s="152"/>
      <c r="H284" s="155"/>
      <c r="I284" s="3"/>
    </row>
    <row r="285" spans="2:9" ht="15" thickBot="1" x14ac:dyDescent="0.35">
      <c r="B285" s="155"/>
      <c r="C285" s="166"/>
      <c r="D285" s="149"/>
      <c r="E285" s="28" t="s">
        <v>13</v>
      </c>
      <c r="F285" s="49">
        <v>3000</v>
      </c>
      <c r="G285" s="152"/>
      <c r="H285" s="155"/>
      <c r="I285" s="3"/>
    </row>
    <row r="286" spans="2:9" ht="15" thickBot="1" x14ac:dyDescent="0.35">
      <c r="B286" s="155"/>
      <c r="C286" s="166"/>
      <c r="D286" s="149"/>
      <c r="E286" s="28" t="s">
        <v>9</v>
      </c>
      <c r="F286" s="31">
        <v>1000</v>
      </c>
      <c r="G286" s="152"/>
      <c r="H286" s="155"/>
      <c r="I286" s="3"/>
    </row>
    <row r="287" spans="2:9" ht="15" thickBot="1" x14ac:dyDescent="0.35">
      <c r="B287" s="155"/>
      <c r="C287" s="166"/>
      <c r="D287" s="149"/>
      <c r="E287" s="28" t="s">
        <v>10</v>
      </c>
      <c r="F287" s="31">
        <v>1200</v>
      </c>
      <c r="G287" s="152"/>
      <c r="H287" s="155"/>
      <c r="I287" s="72"/>
    </row>
    <row r="288" spans="2:9" ht="15" thickBot="1" x14ac:dyDescent="0.35">
      <c r="B288" s="156"/>
      <c r="C288" s="167"/>
      <c r="D288" s="150"/>
      <c r="E288" s="28" t="s">
        <v>11</v>
      </c>
      <c r="F288" s="31">
        <v>2000</v>
      </c>
      <c r="G288" s="153"/>
      <c r="H288" s="156"/>
      <c r="I288" s="3"/>
    </row>
    <row r="289" spans="2:9" ht="15" thickBot="1" x14ac:dyDescent="0.35">
      <c r="B289" s="154" t="s">
        <v>88</v>
      </c>
      <c r="C289" s="165" t="s">
        <v>38</v>
      </c>
      <c r="D289" s="148" t="s">
        <v>112</v>
      </c>
      <c r="E289" s="28" t="s">
        <v>6</v>
      </c>
      <c r="F289" s="31">
        <v>21000</v>
      </c>
      <c r="G289" s="151">
        <f t="shared" ref="G289" si="19">(F289+F290+F291+F292+F293+F294+F295)</f>
        <v>21000</v>
      </c>
      <c r="H289" s="154" t="s">
        <v>54</v>
      </c>
      <c r="I289" s="3"/>
    </row>
    <row r="290" spans="2:9" ht="15" thickBot="1" x14ac:dyDescent="0.35">
      <c r="B290" s="155"/>
      <c r="C290" s="166"/>
      <c r="D290" s="149"/>
      <c r="E290" s="29" t="s">
        <v>7</v>
      </c>
      <c r="F290" s="31">
        <v>0</v>
      </c>
      <c r="G290" s="152"/>
      <c r="H290" s="155"/>
      <c r="I290" s="3"/>
    </row>
    <row r="291" spans="2:9" ht="15" thickBot="1" x14ac:dyDescent="0.35">
      <c r="B291" s="155"/>
      <c r="C291" s="166"/>
      <c r="D291" s="149"/>
      <c r="E291" s="28" t="s">
        <v>8</v>
      </c>
      <c r="F291" s="31">
        <v>0</v>
      </c>
      <c r="G291" s="152"/>
      <c r="H291" s="155"/>
      <c r="I291" s="3"/>
    </row>
    <row r="292" spans="2:9" ht="15" thickBot="1" x14ac:dyDescent="0.35">
      <c r="B292" s="155"/>
      <c r="C292" s="166"/>
      <c r="D292" s="149"/>
      <c r="E292" s="28" t="s">
        <v>13</v>
      </c>
      <c r="F292" s="31">
        <v>0</v>
      </c>
      <c r="G292" s="152"/>
      <c r="H292" s="155"/>
      <c r="I292" s="3"/>
    </row>
    <row r="293" spans="2:9" ht="15" thickBot="1" x14ac:dyDescent="0.35">
      <c r="B293" s="155"/>
      <c r="C293" s="166"/>
      <c r="D293" s="149"/>
      <c r="E293" s="28" t="s">
        <v>9</v>
      </c>
      <c r="F293" s="1">
        <v>0</v>
      </c>
      <c r="G293" s="152"/>
      <c r="H293" s="155"/>
      <c r="I293" s="3"/>
    </row>
    <row r="294" spans="2:9" ht="15" thickBot="1" x14ac:dyDescent="0.35">
      <c r="B294" s="155"/>
      <c r="C294" s="166"/>
      <c r="D294" s="149"/>
      <c r="E294" s="28" t="s">
        <v>10</v>
      </c>
      <c r="F294" s="31">
        <v>0</v>
      </c>
      <c r="G294" s="152"/>
      <c r="H294" s="155"/>
      <c r="I294" s="3"/>
    </row>
    <row r="295" spans="2:9" ht="15" thickBot="1" x14ac:dyDescent="0.35">
      <c r="B295" s="156"/>
      <c r="C295" s="167"/>
      <c r="D295" s="150"/>
      <c r="E295" s="28" t="s">
        <v>11</v>
      </c>
      <c r="F295" s="31">
        <v>0</v>
      </c>
      <c r="G295" s="153"/>
      <c r="H295" s="156"/>
      <c r="I295" s="3"/>
    </row>
    <row r="296" spans="2:9" ht="15" thickBot="1" x14ac:dyDescent="0.35">
      <c r="B296" s="154" t="s">
        <v>89</v>
      </c>
      <c r="C296" s="165" t="s">
        <v>39</v>
      </c>
      <c r="D296" s="148" t="s">
        <v>215</v>
      </c>
      <c r="E296" s="28" t="s">
        <v>6</v>
      </c>
      <c r="F296" s="1">
        <v>0</v>
      </c>
      <c r="G296" s="151">
        <f>(F296+F297+F298+F299+F300+F301+F302)</f>
        <v>52000</v>
      </c>
      <c r="H296" s="154"/>
      <c r="I296" s="3"/>
    </row>
    <row r="297" spans="2:9" ht="15" thickBot="1" x14ac:dyDescent="0.35">
      <c r="B297" s="155"/>
      <c r="C297" s="166"/>
      <c r="D297" s="149"/>
      <c r="E297" s="29" t="s">
        <v>7</v>
      </c>
      <c r="F297" s="31">
        <v>7000</v>
      </c>
      <c r="G297" s="152"/>
      <c r="H297" s="155"/>
      <c r="I297" s="3"/>
    </row>
    <row r="298" spans="2:9" ht="15" thickBot="1" x14ac:dyDescent="0.35">
      <c r="B298" s="155"/>
      <c r="C298" s="166"/>
      <c r="D298" s="149"/>
      <c r="E298" s="28" t="s">
        <v>8</v>
      </c>
      <c r="F298" s="31">
        <v>10000</v>
      </c>
      <c r="G298" s="152"/>
      <c r="H298" s="155"/>
      <c r="I298" s="3"/>
    </row>
    <row r="299" spans="2:9" ht="15" thickBot="1" x14ac:dyDescent="0.35">
      <c r="B299" s="155"/>
      <c r="C299" s="166"/>
      <c r="D299" s="149"/>
      <c r="E299" s="28" t="s">
        <v>13</v>
      </c>
      <c r="F299" s="31">
        <v>15000</v>
      </c>
      <c r="G299" s="152"/>
      <c r="H299" s="155"/>
      <c r="I299" s="3"/>
    </row>
    <row r="300" spans="2:9" ht="15" thickBot="1" x14ac:dyDescent="0.35">
      <c r="B300" s="155"/>
      <c r="C300" s="166"/>
      <c r="D300" s="149"/>
      <c r="E300" s="28" t="s">
        <v>9</v>
      </c>
      <c r="F300" s="31">
        <v>10000</v>
      </c>
      <c r="G300" s="152"/>
      <c r="H300" s="155"/>
      <c r="I300" s="3"/>
    </row>
    <row r="301" spans="2:9" ht="15" thickBot="1" x14ac:dyDescent="0.35">
      <c r="B301" s="155"/>
      <c r="C301" s="166"/>
      <c r="D301" s="149"/>
      <c r="E301" s="28" t="s">
        <v>10</v>
      </c>
      <c r="F301" s="31">
        <v>0</v>
      </c>
      <c r="G301" s="152"/>
      <c r="H301" s="155"/>
      <c r="I301" s="3"/>
    </row>
    <row r="302" spans="2:9" ht="15" thickBot="1" x14ac:dyDescent="0.35">
      <c r="B302" s="156"/>
      <c r="C302" s="167"/>
      <c r="D302" s="150"/>
      <c r="E302" s="28" t="s">
        <v>11</v>
      </c>
      <c r="F302" s="31">
        <v>10000</v>
      </c>
      <c r="G302" s="153"/>
      <c r="H302" s="156"/>
      <c r="I302" s="3"/>
    </row>
    <row r="303" spans="2:9" ht="15" thickBot="1" x14ac:dyDescent="0.35">
      <c r="B303" s="154" t="s">
        <v>90</v>
      </c>
      <c r="C303" s="165" t="s">
        <v>57</v>
      </c>
      <c r="D303" s="148" t="s">
        <v>112</v>
      </c>
      <c r="E303" s="28" t="s">
        <v>6</v>
      </c>
      <c r="F303" s="31">
        <v>0</v>
      </c>
      <c r="G303" s="151">
        <f t="shared" ref="G303" si="20">(F303+F304+F305+F306+F307+F308+F309)</f>
        <v>4500</v>
      </c>
      <c r="H303" s="154"/>
      <c r="I303" s="3"/>
    </row>
    <row r="304" spans="2:9" ht="15" thickBot="1" x14ac:dyDescent="0.35">
      <c r="B304" s="155"/>
      <c r="C304" s="166"/>
      <c r="D304" s="149"/>
      <c r="E304" s="29" t="s">
        <v>7</v>
      </c>
      <c r="F304" s="1">
        <v>0</v>
      </c>
      <c r="G304" s="152"/>
      <c r="H304" s="155"/>
      <c r="I304" s="3"/>
    </row>
    <row r="305" spans="2:11" ht="15" thickBot="1" x14ac:dyDescent="0.35">
      <c r="B305" s="155"/>
      <c r="C305" s="166"/>
      <c r="D305" s="149"/>
      <c r="E305" s="28" t="s">
        <v>8</v>
      </c>
      <c r="F305" s="1">
        <v>1000</v>
      </c>
      <c r="G305" s="152"/>
      <c r="H305" s="155"/>
      <c r="I305" s="3"/>
    </row>
    <row r="306" spans="2:11" ht="15" thickBot="1" x14ac:dyDescent="0.35">
      <c r="B306" s="155"/>
      <c r="C306" s="166"/>
      <c r="D306" s="149"/>
      <c r="E306" s="28" t="s">
        <v>13</v>
      </c>
      <c r="F306" s="31">
        <v>0</v>
      </c>
      <c r="G306" s="152"/>
      <c r="H306" s="155"/>
      <c r="I306" s="3"/>
    </row>
    <row r="307" spans="2:11" ht="15" thickBot="1" x14ac:dyDescent="0.35">
      <c r="B307" s="155"/>
      <c r="C307" s="166"/>
      <c r="D307" s="149"/>
      <c r="E307" s="28" t="s">
        <v>9</v>
      </c>
      <c r="F307" s="31">
        <v>3500</v>
      </c>
      <c r="G307" s="152"/>
      <c r="H307" s="155"/>
      <c r="I307" s="3"/>
    </row>
    <row r="308" spans="2:11" ht="15" thickBot="1" x14ac:dyDescent="0.35">
      <c r="B308" s="155"/>
      <c r="C308" s="166"/>
      <c r="D308" s="149"/>
      <c r="E308" s="28" t="s">
        <v>10</v>
      </c>
      <c r="F308" s="31">
        <v>0</v>
      </c>
      <c r="G308" s="152"/>
      <c r="H308" s="155"/>
      <c r="I308" s="3"/>
    </row>
    <row r="309" spans="2:11" ht="15" thickBot="1" x14ac:dyDescent="0.35">
      <c r="B309" s="156"/>
      <c r="C309" s="167"/>
      <c r="D309" s="150"/>
      <c r="E309" s="28" t="s">
        <v>11</v>
      </c>
      <c r="F309" s="1">
        <v>0</v>
      </c>
      <c r="G309" s="153"/>
      <c r="H309" s="156"/>
      <c r="I309" s="3"/>
    </row>
    <row r="310" spans="2:11" ht="15" thickBot="1" x14ac:dyDescent="0.35">
      <c r="B310" s="154" t="s">
        <v>147</v>
      </c>
      <c r="C310" s="165" t="s">
        <v>40</v>
      </c>
      <c r="D310" s="148" t="s">
        <v>112</v>
      </c>
      <c r="E310" s="28" t="s">
        <v>6</v>
      </c>
      <c r="F310" s="31">
        <v>4700</v>
      </c>
      <c r="G310" s="151">
        <f t="shared" ref="G310" si="21">(F310+F311+F312+F313+F314+F315+F316)</f>
        <v>30200</v>
      </c>
      <c r="H310" s="154"/>
      <c r="I310" s="3"/>
    </row>
    <row r="311" spans="2:11" ht="15" thickBot="1" x14ac:dyDescent="0.35">
      <c r="B311" s="155"/>
      <c r="C311" s="166"/>
      <c r="D311" s="149"/>
      <c r="E311" s="29" t="s">
        <v>7</v>
      </c>
      <c r="F311" s="31">
        <v>6500</v>
      </c>
      <c r="G311" s="152"/>
      <c r="H311" s="155"/>
      <c r="I311" s="3"/>
    </row>
    <row r="312" spans="2:11" ht="15" thickBot="1" x14ac:dyDescent="0.35">
      <c r="B312" s="155"/>
      <c r="C312" s="166"/>
      <c r="D312" s="149"/>
      <c r="E312" s="28" t="s">
        <v>8</v>
      </c>
      <c r="F312" s="31">
        <v>1000</v>
      </c>
      <c r="G312" s="152"/>
      <c r="H312" s="155"/>
      <c r="I312" s="3"/>
    </row>
    <row r="313" spans="2:11" ht="15" thickBot="1" x14ac:dyDescent="0.35">
      <c r="B313" s="155"/>
      <c r="C313" s="166"/>
      <c r="D313" s="149"/>
      <c r="E313" s="28" t="s">
        <v>13</v>
      </c>
      <c r="F313" s="31">
        <v>6500</v>
      </c>
      <c r="G313" s="152"/>
      <c r="H313" s="155"/>
      <c r="I313" s="3"/>
      <c r="J313" s="73"/>
    </row>
    <row r="314" spans="2:11" ht="15" thickBot="1" x14ac:dyDescent="0.35">
      <c r="B314" s="155"/>
      <c r="C314" s="166"/>
      <c r="D314" s="149"/>
      <c r="E314" s="28" t="s">
        <v>9</v>
      </c>
      <c r="F314" s="1">
        <v>3000</v>
      </c>
      <c r="G314" s="152"/>
      <c r="H314" s="155"/>
      <c r="I314" s="3"/>
    </row>
    <row r="315" spans="2:11" ht="15" thickBot="1" x14ac:dyDescent="0.35">
      <c r="B315" s="155"/>
      <c r="C315" s="166"/>
      <c r="D315" s="149"/>
      <c r="E315" s="28" t="s">
        <v>10</v>
      </c>
      <c r="F315" s="31">
        <v>6000</v>
      </c>
      <c r="G315" s="152"/>
      <c r="H315" s="155"/>
      <c r="I315" s="3"/>
      <c r="J315" s="78"/>
      <c r="K315" s="78"/>
    </row>
    <row r="316" spans="2:11" ht="15" thickBot="1" x14ac:dyDescent="0.35">
      <c r="B316" s="156"/>
      <c r="C316" s="167"/>
      <c r="D316" s="150"/>
      <c r="E316" s="28" t="s">
        <v>11</v>
      </c>
      <c r="F316" s="31">
        <v>2500</v>
      </c>
      <c r="G316" s="153"/>
      <c r="H316" s="156"/>
      <c r="I316" s="3"/>
    </row>
    <row r="317" spans="2:11" ht="15" thickBot="1" x14ac:dyDescent="0.35">
      <c r="B317" s="154" t="s">
        <v>91</v>
      </c>
      <c r="C317" s="165" t="s">
        <v>46</v>
      </c>
      <c r="D317" s="148" t="s">
        <v>112</v>
      </c>
      <c r="E317" s="28" t="s">
        <v>6</v>
      </c>
      <c r="F317" s="1">
        <v>3000</v>
      </c>
      <c r="G317" s="151">
        <f>(F317+F318+F319+F320+F321+F322+F323)</f>
        <v>19100</v>
      </c>
      <c r="H317" s="154"/>
      <c r="I317" s="3"/>
    </row>
    <row r="318" spans="2:11" ht="15" thickBot="1" x14ac:dyDescent="0.35">
      <c r="B318" s="155"/>
      <c r="C318" s="166"/>
      <c r="D318" s="149"/>
      <c r="E318" s="29" t="s">
        <v>7</v>
      </c>
      <c r="F318" s="1">
        <v>0</v>
      </c>
      <c r="G318" s="152"/>
      <c r="H318" s="155"/>
      <c r="I318" s="3"/>
    </row>
    <row r="319" spans="2:11" ht="15" thickBot="1" x14ac:dyDescent="0.35">
      <c r="B319" s="155"/>
      <c r="C319" s="166"/>
      <c r="D319" s="149"/>
      <c r="E319" s="28" t="s">
        <v>8</v>
      </c>
      <c r="F319" s="1">
        <v>0</v>
      </c>
      <c r="G319" s="152"/>
      <c r="H319" s="155"/>
      <c r="I319" s="3"/>
    </row>
    <row r="320" spans="2:11" ht="15" thickBot="1" x14ac:dyDescent="0.35">
      <c r="B320" s="155"/>
      <c r="C320" s="166"/>
      <c r="D320" s="149"/>
      <c r="E320" s="28" t="s">
        <v>13</v>
      </c>
      <c r="F320" s="31">
        <v>5000</v>
      </c>
      <c r="G320" s="152"/>
      <c r="H320" s="155"/>
      <c r="I320" s="3"/>
    </row>
    <row r="321" spans="2:9" ht="15" thickBot="1" x14ac:dyDescent="0.35">
      <c r="B321" s="155"/>
      <c r="C321" s="166"/>
      <c r="D321" s="149"/>
      <c r="E321" s="28" t="s">
        <v>9</v>
      </c>
      <c r="F321" s="1">
        <v>600</v>
      </c>
      <c r="G321" s="152"/>
      <c r="H321" s="155"/>
      <c r="I321" s="3"/>
    </row>
    <row r="322" spans="2:9" ht="15" thickBot="1" x14ac:dyDescent="0.35">
      <c r="B322" s="155"/>
      <c r="C322" s="166"/>
      <c r="D322" s="149"/>
      <c r="E322" s="28" t="s">
        <v>10</v>
      </c>
      <c r="F322" s="31">
        <v>6000</v>
      </c>
      <c r="G322" s="152"/>
      <c r="H322" s="155"/>
      <c r="I322" s="71"/>
    </row>
    <row r="323" spans="2:9" ht="15" thickBot="1" x14ac:dyDescent="0.35">
      <c r="B323" s="156"/>
      <c r="C323" s="167"/>
      <c r="D323" s="150"/>
      <c r="E323" s="28" t="s">
        <v>11</v>
      </c>
      <c r="F323" s="31">
        <v>4500</v>
      </c>
      <c r="G323" s="153"/>
      <c r="H323" s="156"/>
      <c r="I323" s="3"/>
    </row>
    <row r="324" spans="2:9" ht="15" customHeight="1" thickBot="1" x14ac:dyDescent="0.35">
      <c r="B324" s="154" t="s">
        <v>225</v>
      </c>
      <c r="C324" s="165" t="s">
        <v>41</v>
      </c>
      <c r="D324" s="148" t="s">
        <v>215</v>
      </c>
      <c r="E324" s="28" t="s">
        <v>6</v>
      </c>
      <c r="F324" s="1">
        <v>0</v>
      </c>
      <c r="G324" s="151">
        <f t="shared" ref="G324" si="22">(F324+F325+F326+F327+F328+F329+F330)</f>
        <v>63000</v>
      </c>
      <c r="H324" s="154"/>
      <c r="I324" s="3"/>
    </row>
    <row r="325" spans="2:9" ht="15" thickBot="1" x14ac:dyDescent="0.35">
      <c r="B325" s="155"/>
      <c r="C325" s="166"/>
      <c r="D325" s="149"/>
      <c r="E325" s="29" t="s">
        <v>7</v>
      </c>
      <c r="F325" s="31">
        <v>8000</v>
      </c>
      <c r="G325" s="152"/>
      <c r="H325" s="155"/>
      <c r="I325" s="3"/>
    </row>
    <row r="326" spans="2:9" ht="15" thickBot="1" x14ac:dyDescent="0.35">
      <c r="B326" s="155"/>
      <c r="C326" s="166"/>
      <c r="D326" s="149"/>
      <c r="E326" s="28" t="s">
        <v>8</v>
      </c>
      <c r="F326" s="31">
        <v>10000</v>
      </c>
      <c r="G326" s="152"/>
      <c r="H326" s="155"/>
      <c r="I326" s="3"/>
    </row>
    <row r="327" spans="2:9" ht="15" thickBot="1" x14ac:dyDescent="0.35">
      <c r="B327" s="155"/>
      <c r="C327" s="166"/>
      <c r="D327" s="149"/>
      <c r="E327" s="28" t="s">
        <v>13</v>
      </c>
      <c r="F327" s="31">
        <v>15000</v>
      </c>
      <c r="G327" s="152"/>
      <c r="H327" s="155"/>
      <c r="I327" s="3"/>
    </row>
    <row r="328" spans="2:9" ht="15" thickBot="1" x14ac:dyDescent="0.35">
      <c r="B328" s="155"/>
      <c r="C328" s="166"/>
      <c r="D328" s="149"/>
      <c r="E328" s="28" t="s">
        <v>9</v>
      </c>
      <c r="F328" s="31">
        <v>5000</v>
      </c>
      <c r="G328" s="152"/>
      <c r="H328" s="155"/>
      <c r="I328" s="3"/>
    </row>
    <row r="329" spans="2:9" ht="15" thickBot="1" x14ac:dyDescent="0.35">
      <c r="B329" s="155"/>
      <c r="C329" s="166"/>
      <c r="D329" s="149"/>
      <c r="E329" s="28" t="s">
        <v>10</v>
      </c>
      <c r="F329" s="31">
        <v>15000</v>
      </c>
      <c r="G329" s="152"/>
      <c r="H329" s="155"/>
      <c r="I329" s="3"/>
    </row>
    <row r="330" spans="2:9" ht="15" thickBot="1" x14ac:dyDescent="0.35">
      <c r="B330" s="156"/>
      <c r="C330" s="167"/>
      <c r="D330" s="150"/>
      <c r="E330" s="28" t="s">
        <v>11</v>
      </c>
      <c r="F330" s="31">
        <v>10000</v>
      </c>
      <c r="G330" s="153"/>
      <c r="H330" s="156"/>
      <c r="I330" s="3"/>
    </row>
    <row r="331" spans="2:9" ht="15" thickBot="1" x14ac:dyDescent="0.35">
      <c r="B331" s="154" t="s">
        <v>92</v>
      </c>
      <c r="C331" s="165" t="s">
        <v>42</v>
      </c>
      <c r="D331" s="148" t="s">
        <v>112</v>
      </c>
      <c r="E331" s="28" t="s">
        <v>6</v>
      </c>
      <c r="F331" s="31">
        <v>3000</v>
      </c>
      <c r="G331" s="151">
        <f>(F331+F332+F333+F334+F335+F336+F337)</f>
        <v>9000</v>
      </c>
      <c r="H331" s="154"/>
      <c r="I331" s="3"/>
    </row>
    <row r="332" spans="2:9" ht="15" thickBot="1" x14ac:dyDescent="0.35">
      <c r="B332" s="155"/>
      <c r="C332" s="166"/>
      <c r="D332" s="149"/>
      <c r="E332" s="29" t="s">
        <v>7</v>
      </c>
      <c r="F332" s="31">
        <v>0</v>
      </c>
      <c r="G332" s="152"/>
      <c r="H332" s="155"/>
      <c r="I332" s="3"/>
    </row>
    <row r="333" spans="2:9" ht="15" thickBot="1" x14ac:dyDescent="0.35">
      <c r="B333" s="155"/>
      <c r="C333" s="166"/>
      <c r="D333" s="149"/>
      <c r="E333" s="28" t="s">
        <v>8</v>
      </c>
      <c r="F333" s="1">
        <v>0</v>
      </c>
      <c r="G333" s="152"/>
      <c r="H333" s="155"/>
      <c r="I333" s="3"/>
    </row>
    <row r="334" spans="2:9" ht="15" thickBot="1" x14ac:dyDescent="0.35">
      <c r="B334" s="155"/>
      <c r="C334" s="166"/>
      <c r="D334" s="149"/>
      <c r="E334" s="28" t="s">
        <v>13</v>
      </c>
      <c r="F334" s="31">
        <v>2000</v>
      </c>
      <c r="G334" s="152"/>
      <c r="H334" s="155"/>
      <c r="I334" s="3"/>
    </row>
    <row r="335" spans="2:9" ht="15" thickBot="1" x14ac:dyDescent="0.35">
      <c r="B335" s="155"/>
      <c r="C335" s="166"/>
      <c r="D335" s="149"/>
      <c r="E335" s="28" t="s">
        <v>9</v>
      </c>
      <c r="F335" s="31">
        <v>2000</v>
      </c>
      <c r="G335" s="152"/>
      <c r="H335" s="155"/>
      <c r="I335" s="3"/>
    </row>
    <row r="336" spans="2:9" ht="15" thickBot="1" x14ac:dyDescent="0.35">
      <c r="B336" s="155"/>
      <c r="C336" s="166"/>
      <c r="D336" s="149"/>
      <c r="E336" s="28" t="s">
        <v>10</v>
      </c>
      <c r="F336" s="31">
        <v>2000</v>
      </c>
      <c r="G336" s="152"/>
      <c r="H336" s="155"/>
      <c r="I336" s="3"/>
    </row>
    <row r="337" spans="2:9" ht="15" thickBot="1" x14ac:dyDescent="0.35">
      <c r="B337" s="156"/>
      <c r="C337" s="167"/>
      <c r="D337" s="150"/>
      <c r="E337" s="28" t="s">
        <v>11</v>
      </c>
      <c r="F337" s="1">
        <v>0</v>
      </c>
      <c r="G337" s="153"/>
      <c r="H337" s="156"/>
      <c r="I337" s="3"/>
    </row>
    <row r="338" spans="2:9" ht="15" thickBot="1" x14ac:dyDescent="0.35">
      <c r="B338" s="154" t="s">
        <v>93</v>
      </c>
      <c r="C338" s="165" t="s">
        <v>43</v>
      </c>
      <c r="D338" s="148" t="s">
        <v>112</v>
      </c>
      <c r="E338" s="28" t="s">
        <v>6</v>
      </c>
      <c r="F338" s="31">
        <v>4000</v>
      </c>
      <c r="G338" s="151">
        <f t="shared" ref="G338" si="23">(F338+F339+F340+F341+F342+F343+F344)</f>
        <v>4000</v>
      </c>
      <c r="H338" s="154"/>
      <c r="I338" s="3"/>
    </row>
    <row r="339" spans="2:9" ht="15" thickBot="1" x14ac:dyDescent="0.35">
      <c r="B339" s="155"/>
      <c r="C339" s="166"/>
      <c r="D339" s="149"/>
      <c r="E339" s="29" t="s">
        <v>7</v>
      </c>
      <c r="F339" s="31">
        <v>0</v>
      </c>
      <c r="G339" s="152"/>
      <c r="H339" s="155"/>
      <c r="I339" s="3"/>
    </row>
    <row r="340" spans="2:9" ht="15" thickBot="1" x14ac:dyDescent="0.35">
      <c r="B340" s="155"/>
      <c r="C340" s="166"/>
      <c r="D340" s="149"/>
      <c r="E340" s="28" t="s">
        <v>8</v>
      </c>
      <c r="F340" s="31">
        <v>0</v>
      </c>
      <c r="G340" s="152"/>
      <c r="H340" s="155"/>
      <c r="I340" s="3"/>
    </row>
    <row r="341" spans="2:9" ht="15" thickBot="1" x14ac:dyDescent="0.35">
      <c r="B341" s="155"/>
      <c r="C341" s="166"/>
      <c r="D341" s="149"/>
      <c r="E341" s="28" t="s">
        <v>13</v>
      </c>
      <c r="F341" s="31">
        <v>0</v>
      </c>
      <c r="G341" s="152"/>
      <c r="H341" s="155"/>
      <c r="I341" s="3"/>
    </row>
    <row r="342" spans="2:9" ht="15" thickBot="1" x14ac:dyDescent="0.35">
      <c r="B342" s="155"/>
      <c r="C342" s="166"/>
      <c r="D342" s="149"/>
      <c r="E342" s="28" t="s">
        <v>9</v>
      </c>
      <c r="F342" s="31">
        <v>0</v>
      </c>
      <c r="G342" s="152"/>
      <c r="H342" s="155"/>
      <c r="I342" s="3"/>
    </row>
    <row r="343" spans="2:9" ht="15" thickBot="1" x14ac:dyDescent="0.35">
      <c r="B343" s="155"/>
      <c r="C343" s="166"/>
      <c r="D343" s="149"/>
      <c r="E343" s="28" t="s">
        <v>10</v>
      </c>
      <c r="F343" s="31">
        <v>0</v>
      </c>
      <c r="G343" s="152"/>
      <c r="H343" s="155"/>
      <c r="I343" s="3"/>
    </row>
    <row r="344" spans="2:9" ht="15" thickBot="1" x14ac:dyDescent="0.35">
      <c r="B344" s="156"/>
      <c r="C344" s="167"/>
      <c r="D344" s="150"/>
      <c r="E344" s="28" t="s">
        <v>11</v>
      </c>
      <c r="F344" s="31">
        <v>0</v>
      </c>
      <c r="G344" s="153"/>
      <c r="H344" s="156"/>
      <c r="I344" s="3"/>
    </row>
    <row r="345" spans="2:9" ht="15" thickBot="1" x14ac:dyDescent="0.35">
      <c r="B345" s="154" t="s">
        <v>94</v>
      </c>
      <c r="C345" s="165" t="s">
        <v>119</v>
      </c>
      <c r="D345" s="154" t="s">
        <v>112</v>
      </c>
      <c r="E345" s="28" t="s">
        <v>6</v>
      </c>
      <c r="F345" s="31">
        <v>3000</v>
      </c>
      <c r="G345" s="151">
        <f t="shared" ref="G345" si="24">(F345+F346+F347+F348+F349+F350+F351)</f>
        <v>16000</v>
      </c>
      <c r="H345" s="154"/>
      <c r="I345" s="3"/>
    </row>
    <row r="346" spans="2:9" ht="15" thickBot="1" x14ac:dyDescent="0.35">
      <c r="B346" s="155"/>
      <c r="C346" s="166"/>
      <c r="D346" s="155"/>
      <c r="E346" s="29" t="s">
        <v>7</v>
      </c>
      <c r="F346" s="31">
        <v>2500</v>
      </c>
      <c r="G346" s="152"/>
      <c r="H346" s="155"/>
      <c r="I346" s="72"/>
    </row>
    <row r="347" spans="2:9" ht="15" thickBot="1" x14ac:dyDescent="0.35">
      <c r="B347" s="155"/>
      <c r="C347" s="166"/>
      <c r="D347" s="155"/>
      <c r="E347" s="28" t="s">
        <v>8</v>
      </c>
      <c r="F347" s="31">
        <v>1000</v>
      </c>
      <c r="G347" s="152"/>
      <c r="H347" s="155"/>
      <c r="I347" s="3"/>
    </row>
    <row r="348" spans="2:9" ht="15" thickBot="1" x14ac:dyDescent="0.35">
      <c r="B348" s="155"/>
      <c r="C348" s="166"/>
      <c r="D348" s="155"/>
      <c r="E348" s="28" t="s">
        <v>13</v>
      </c>
      <c r="F348" s="31">
        <v>2000</v>
      </c>
      <c r="G348" s="152"/>
      <c r="H348" s="155"/>
      <c r="I348" s="3"/>
    </row>
    <row r="349" spans="2:9" ht="15" thickBot="1" x14ac:dyDescent="0.35">
      <c r="B349" s="155"/>
      <c r="C349" s="166"/>
      <c r="D349" s="155"/>
      <c r="E349" s="28" t="s">
        <v>9</v>
      </c>
      <c r="F349" s="31">
        <v>2000</v>
      </c>
      <c r="G349" s="152"/>
      <c r="H349" s="155"/>
      <c r="I349" s="3"/>
    </row>
    <row r="350" spans="2:9" ht="15" thickBot="1" x14ac:dyDescent="0.35">
      <c r="B350" s="155"/>
      <c r="C350" s="166"/>
      <c r="D350" s="155"/>
      <c r="E350" s="28" t="s">
        <v>10</v>
      </c>
      <c r="F350" s="31">
        <v>3000</v>
      </c>
      <c r="G350" s="152"/>
      <c r="H350" s="155"/>
      <c r="I350" s="72"/>
    </row>
    <row r="351" spans="2:9" ht="15" thickBot="1" x14ac:dyDescent="0.35">
      <c r="B351" s="156"/>
      <c r="C351" s="167"/>
      <c r="D351" s="156"/>
      <c r="E351" s="28" t="s">
        <v>11</v>
      </c>
      <c r="F351" s="31">
        <v>2500</v>
      </c>
      <c r="G351" s="153"/>
      <c r="H351" s="156"/>
      <c r="I351" s="3"/>
    </row>
    <row r="352" spans="2:9" ht="15" thickBot="1" x14ac:dyDescent="0.35">
      <c r="B352" s="154" t="s">
        <v>95</v>
      </c>
      <c r="C352" s="165" t="s">
        <v>44</v>
      </c>
      <c r="D352" s="148" t="s">
        <v>112</v>
      </c>
      <c r="E352" s="28" t="s">
        <v>6</v>
      </c>
      <c r="F352" s="31">
        <v>1000</v>
      </c>
      <c r="G352" s="151">
        <f>(F352+F353+F354+F355+F356+F357+F358)</f>
        <v>6300</v>
      </c>
      <c r="H352" s="154"/>
      <c r="I352" s="3"/>
    </row>
    <row r="353" spans="1:9" ht="15" thickBot="1" x14ac:dyDescent="0.35">
      <c r="B353" s="155"/>
      <c r="C353" s="166"/>
      <c r="D353" s="149"/>
      <c r="E353" s="29" t="s">
        <v>7</v>
      </c>
      <c r="F353" s="1">
        <v>500</v>
      </c>
      <c r="G353" s="152"/>
      <c r="H353" s="155"/>
      <c r="I353" s="3"/>
    </row>
    <row r="354" spans="1:9" ht="15" thickBot="1" x14ac:dyDescent="0.35">
      <c r="B354" s="155"/>
      <c r="C354" s="166"/>
      <c r="D354" s="149"/>
      <c r="E354" s="28" t="s">
        <v>8</v>
      </c>
      <c r="F354" s="1">
        <v>500</v>
      </c>
      <c r="G354" s="152"/>
      <c r="H354" s="155"/>
      <c r="I354" s="3"/>
    </row>
    <row r="355" spans="1:9" ht="15" thickBot="1" x14ac:dyDescent="0.35">
      <c r="B355" s="155"/>
      <c r="C355" s="166"/>
      <c r="D355" s="149"/>
      <c r="E355" s="28" t="s">
        <v>13</v>
      </c>
      <c r="F355" s="31">
        <v>1000</v>
      </c>
      <c r="G355" s="152"/>
      <c r="H355" s="155"/>
      <c r="I355" s="3"/>
    </row>
    <row r="356" spans="1:9" ht="15" thickBot="1" x14ac:dyDescent="0.35">
      <c r="B356" s="155"/>
      <c r="C356" s="166"/>
      <c r="D356" s="149"/>
      <c r="E356" s="28" t="s">
        <v>9</v>
      </c>
      <c r="F356" s="31">
        <v>1000</v>
      </c>
      <c r="G356" s="152"/>
      <c r="H356" s="155"/>
      <c r="I356" s="3"/>
    </row>
    <row r="357" spans="1:9" ht="15" thickBot="1" x14ac:dyDescent="0.35">
      <c r="B357" s="155"/>
      <c r="C357" s="166"/>
      <c r="D357" s="149"/>
      <c r="E357" s="28" t="s">
        <v>10</v>
      </c>
      <c r="F357" s="31">
        <v>1500</v>
      </c>
      <c r="G357" s="152"/>
      <c r="H357" s="155"/>
      <c r="I357" s="72"/>
    </row>
    <row r="358" spans="1:9" ht="15" thickBot="1" x14ac:dyDescent="0.35">
      <c r="B358" s="156"/>
      <c r="C358" s="167"/>
      <c r="D358" s="150"/>
      <c r="E358" s="28" t="s">
        <v>11</v>
      </c>
      <c r="F358" s="1">
        <v>800</v>
      </c>
      <c r="G358" s="153"/>
      <c r="H358" s="156"/>
      <c r="I358" s="3"/>
    </row>
    <row r="359" spans="1:9" ht="15" thickBot="1" x14ac:dyDescent="0.35">
      <c r="B359" s="154" t="s">
        <v>96</v>
      </c>
      <c r="C359" s="165" t="s">
        <v>226</v>
      </c>
      <c r="D359" s="148" t="s">
        <v>112</v>
      </c>
      <c r="E359" s="28" t="s">
        <v>6</v>
      </c>
      <c r="F359" s="1">
        <v>800</v>
      </c>
      <c r="G359" s="151">
        <f t="shared" ref="G359" si="25">(F359+F360+F361+F362+F363+F364+F365)</f>
        <v>14700</v>
      </c>
      <c r="H359" s="154"/>
      <c r="I359" s="3"/>
    </row>
    <row r="360" spans="1:9" ht="15" thickBot="1" x14ac:dyDescent="0.35">
      <c r="B360" s="155"/>
      <c r="C360" s="166"/>
      <c r="D360" s="149"/>
      <c r="E360" s="29" t="s">
        <v>7</v>
      </c>
      <c r="F360" s="1">
        <v>0</v>
      </c>
      <c r="G360" s="152"/>
      <c r="H360" s="155"/>
      <c r="I360" s="3"/>
    </row>
    <row r="361" spans="1:9" ht="15" thickBot="1" x14ac:dyDescent="0.35">
      <c r="B361" s="155"/>
      <c r="C361" s="166"/>
      <c r="D361" s="149"/>
      <c r="E361" s="28" t="s">
        <v>8</v>
      </c>
      <c r="F361" s="1">
        <v>0</v>
      </c>
      <c r="G361" s="152"/>
      <c r="H361" s="155"/>
      <c r="I361" s="3"/>
    </row>
    <row r="362" spans="1:9" ht="15" thickBot="1" x14ac:dyDescent="0.35">
      <c r="B362" s="155"/>
      <c r="C362" s="166"/>
      <c r="D362" s="149"/>
      <c r="E362" s="28" t="s">
        <v>13</v>
      </c>
      <c r="F362" s="31">
        <v>4000</v>
      </c>
      <c r="G362" s="152"/>
      <c r="H362" s="155"/>
      <c r="I362" s="3"/>
    </row>
    <row r="363" spans="1:9" ht="15" thickBot="1" x14ac:dyDescent="0.35">
      <c r="B363" s="155"/>
      <c r="C363" s="166"/>
      <c r="D363" s="149"/>
      <c r="E363" s="28" t="s">
        <v>9</v>
      </c>
      <c r="F363" s="31">
        <v>900</v>
      </c>
      <c r="G363" s="152"/>
      <c r="H363" s="155"/>
      <c r="I363" s="3"/>
    </row>
    <row r="364" spans="1:9" ht="15" thickBot="1" x14ac:dyDescent="0.35">
      <c r="B364" s="155"/>
      <c r="C364" s="166"/>
      <c r="D364" s="149"/>
      <c r="E364" s="28" t="s">
        <v>10</v>
      </c>
      <c r="F364" s="31">
        <v>7000</v>
      </c>
      <c r="G364" s="152"/>
      <c r="H364" s="155"/>
      <c r="I364" s="3"/>
    </row>
    <row r="365" spans="1:9" ht="15" thickBot="1" x14ac:dyDescent="0.35">
      <c r="A365" s="13"/>
      <c r="B365" s="156"/>
      <c r="C365" s="167"/>
      <c r="D365" s="150"/>
      <c r="E365" s="28" t="s">
        <v>11</v>
      </c>
      <c r="F365" s="31">
        <v>2000</v>
      </c>
      <c r="G365" s="153"/>
      <c r="H365" s="156"/>
      <c r="I365" s="3"/>
    </row>
    <row r="366" spans="1:9" ht="15" thickBot="1" x14ac:dyDescent="0.35">
      <c r="B366" s="154" t="s">
        <v>97</v>
      </c>
      <c r="C366" s="165" t="s">
        <v>45</v>
      </c>
      <c r="D366" s="148" t="s">
        <v>112</v>
      </c>
      <c r="E366" s="28" t="s">
        <v>6</v>
      </c>
      <c r="F366" s="31">
        <v>2000</v>
      </c>
      <c r="G366" s="151">
        <f>(F366+F367+F368+F369+F370+F371+F372)</f>
        <v>7500</v>
      </c>
      <c r="H366" s="154"/>
      <c r="I366" s="3"/>
    </row>
    <row r="367" spans="1:9" ht="13.2" customHeight="1" thickBot="1" x14ac:dyDescent="0.35">
      <c r="B367" s="155"/>
      <c r="C367" s="166"/>
      <c r="D367" s="149"/>
      <c r="E367" s="29" t="s">
        <v>7</v>
      </c>
      <c r="F367" s="1">
        <v>500</v>
      </c>
      <c r="G367" s="152"/>
      <c r="H367" s="155"/>
      <c r="I367" s="3"/>
    </row>
    <row r="368" spans="1:9" ht="15" thickBot="1" x14ac:dyDescent="0.35">
      <c r="B368" s="155"/>
      <c r="C368" s="166"/>
      <c r="D368" s="149"/>
      <c r="E368" s="28" t="s">
        <v>8</v>
      </c>
      <c r="F368" s="31">
        <v>1000</v>
      </c>
      <c r="G368" s="152"/>
      <c r="H368" s="155"/>
      <c r="I368" s="3"/>
    </row>
    <row r="369" spans="2:9" ht="15" thickBot="1" x14ac:dyDescent="0.35">
      <c r="B369" s="155"/>
      <c r="C369" s="166"/>
      <c r="D369" s="149"/>
      <c r="E369" s="28" t="s">
        <v>13</v>
      </c>
      <c r="F369" s="31">
        <v>1000</v>
      </c>
      <c r="G369" s="152"/>
      <c r="H369" s="155"/>
      <c r="I369" s="3"/>
    </row>
    <row r="370" spans="2:9" ht="15" thickBot="1" x14ac:dyDescent="0.35">
      <c r="B370" s="155"/>
      <c r="C370" s="166"/>
      <c r="D370" s="149"/>
      <c r="E370" s="28" t="s">
        <v>9</v>
      </c>
      <c r="F370" s="31">
        <v>1000</v>
      </c>
      <c r="G370" s="152"/>
      <c r="H370" s="155"/>
      <c r="I370" s="3"/>
    </row>
    <row r="371" spans="2:9" ht="12.6" customHeight="1" thickBot="1" x14ac:dyDescent="0.35">
      <c r="B371" s="155"/>
      <c r="C371" s="166"/>
      <c r="D371" s="149"/>
      <c r="E371" s="28" t="s">
        <v>10</v>
      </c>
      <c r="F371" s="31">
        <v>1000</v>
      </c>
      <c r="G371" s="152"/>
      <c r="H371" s="155"/>
      <c r="I371" s="3"/>
    </row>
    <row r="372" spans="2:9" ht="15" thickBot="1" x14ac:dyDescent="0.35">
      <c r="B372" s="156"/>
      <c r="C372" s="167"/>
      <c r="D372" s="150"/>
      <c r="E372" s="28" t="s">
        <v>11</v>
      </c>
      <c r="F372" s="31">
        <v>1000</v>
      </c>
      <c r="G372" s="153"/>
      <c r="H372" s="156"/>
      <c r="I372" s="3"/>
    </row>
    <row r="373" spans="2:9" ht="15" thickBot="1" x14ac:dyDescent="0.35">
      <c r="B373" s="154" t="s">
        <v>98</v>
      </c>
      <c r="C373" s="174" t="s">
        <v>55</v>
      </c>
      <c r="D373" s="148" t="s">
        <v>112</v>
      </c>
      <c r="E373" s="28" t="s">
        <v>6</v>
      </c>
      <c r="F373" s="31">
        <v>2000</v>
      </c>
      <c r="G373" s="151">
        <f t="shared" ref="G373" si="26">(F373+F374+F375+F376+F377+F378+F379)</f>
        <v>22000</v>
      </c>
      <c r="H373" s="154"/>
      <c r="I373" s="3"/>
    </row>
    <row r="374" spans="2:9" ht="15" thickBot="1" x14ac:dyDescent="0.35">
      <c r="B374" s="155"/>
      <c r="C374" s="175"/>
      <c r="D374" s="149"/>
      <c r="E374" s="29" t="s">
        <v>7</v>
      </c>
      <c r="F374" s="1">
        <v>0</v>
      </c>
      <c r="G374" s="152"/>
      <c r="H374" s="155"/>
      <c r="I374" s="3"/>
    </row>
    <row r="375" spans="2:9" ht="15" thickBot="1" x14ac:dyDescent="0.35">
      <c r="B375" s="155"/>
      <c r="C375" s="175"/>
      <c r="D375" s="149"/>
      <c r="E375" s="28" t="s">
        <v>8</v>
      </c>
      <c r="F375" s="1">
        <v>0</v>
      </c>
      <c r="G375" s="152"/>
      <c r="H375" s="155"/>
      <c r="I375" s="3"/>
    </row>
    <row r="376" spans="2:9" ht="15" thickBot="1" x14ac:dyDescent="0.35">
      <c r="B376" s="155"/>
      <c r="C376" s="175"/>
      <c r="D376" s="149"/>
      <c r="E376" s="28" t="s">
        <v>13</v>
      </c>
      <c r="F376" s="31">
        <v>3000</v>
      </c>
      <c r="G376" s="152"/>
      <c r="H376" s="155"/>
      <c r="I376" s="3"/>
    </row>
    <row r="377" spans="2:9" ht="15" thickBot="1" x14ac:dyDescent="0.35">
      <c r="B377" s="155"/>
      <c r="C377" s="175"/>
      <c r="D377" s="149"/>
      <c r="E377" s="28" t="s">
        <v>9</v>
      </c>
      <c r="F377" s="31">
        <v>3500</v>
      </c>
      <c r="G377" s="152"/>
      <c r="H377" s="155"/>
      <c r="I377" s="3"/>
    </row>
    <row r="378" spans="2:9" ht="16.95" customHeight="1" thickBot="1" x14ac:dyDescent="0.35">
      <c r="B378" s="155"/>
      <c r="C378" s="175"/>
      <c r="D378" s="149"/>
      <c r="E378" s="28" t="s">
        <v>10</v>
      </c>
      <c r="F378" s="102">
        <v>1500</v>
      </c>
      <c r="G378" s="152"/>
      <c r="H378" s="155"/>
      <c r="I378" s="3"/>
    </row>
    <row r="379" spans="2:9" ht="15" thickBot="1" x14ac:dyDescent="0.35">
      <c r="B379" s="156"/>
      <c r="C379" s="176"/>
      <c r="D379" s="150"/>
      <c r="E379" s="28" t="s">
        <v>11</v>
      </c>
      <c r="F379" s="31">
        <v>12000</v>
      </c>
      <c r="G379" s="153"/>
      <c r="H379" s="156"/>
      <c r="I379" s="3"/>
    </row>
    <row r="380" spans="2:9" ht="15" thickBot="1" x14ac:dyDescent="0.35">
      <c r="B380" s="173" t="s">
        <v>231</v>
      </c>
      <c r="C380" s="165" t="s">
        <v>58</v>
      </c>
      <c r="D380" s="148" t="s">
        <v>112</v>
      </c>
      <c r="E380" s="28" t="s">
        <v>6</v>
      </c>
      <c r="F380" s="1">
        <v>0</v>
      </c>
      <c r="G380" s="151">
        <f>(F380+F381+F382+F383+F384+F385+F386)</f>
        <v>20500</v>
      </c>
      <c r="H380" s="154"/>
      <c r="I380" s="3"/>
    </row>
    <row r="381" spans="2:9" ht="15" thickBot="1" x14ac:dyDescent="0.35">
      <c r="B381" s="155"/>
      <c r="C381" s="166"/>
      <c r="D381" s="149"/>
      <c r="E381" s="29" t="s">
        <v>7</v>
      </c>
      <c r="F381" s="31">
        <v>15000</v>
      </c>
      <c r="G381" s="152"/>
      <c r="H381" s="155"/>
      <c r="I381" s="72"/>
    </row>
    <row r="382" spans="2:9" ht="14.4" customHeight="1" thickBot="1" x14ac:dyDescent="0.35">
      <c r="B382" s="155"/>
      <c r="C382" s="166"/>
      <c r="D382" s="149"/>
      <c r="E382" s="28" t="s">
        <v>8</v>
      </c>
      <c r="F382" s="1">
        <v>0</v>
      </c>
      <c r="G382" s="152"/>
      <c r="H382" s="155"/>
      <c r="I382" s="3"/>
    </row>
    <row r="383" spans="2:9" ht="15" thickBot="1" x14ac:dyDescent="0.35">
      <c r="B383" s="155"/>
      <c r="C383" s="166"/>
      <c r="D383" s="149"/>
      <c r="E383" s="28" t="s">
        <v>13</v>
      </c>
      <c r="F383" s="31">
        <v>0</v>
      </c>
      <c r="G383" s="152"/>
      <c r="H383" s="155"/>
      <c r="I383" s="3"/>
    </row>
    <row r="384" spans="2:9" ht="15" thickBot="1" x14ac:dyDescent="0.35">
      <c r="B384" s="155"/>
      <c r="C384" s="166"/>
      <c r="D384" s="149"/>
      <c r="E384" s="28" t="s">
        <v>9</v>
      </c>
      <c r="F384" s="31">
        <v>2500</v>
      </c>
      <c r="G384" s="152"/>
      <c r="H384" s="155"/>
      <c r="I384" s="3"/>
    </row>
    <row r="385" spans="2:9" ht="12.6" customHeight="1" thickBot="1" x14ac:dyDescent="0.35">
      <c r="B385" s="155"/>
      <c r="C385" s="166"/>
      <c r="D385" s="149"/>
      <c r="E385" s="28" t="s">
        <v>10</v>
      </c>
      <c r="F385" s="31">
        <v>3000</v>
      </c>
      <c r="G385" s="152"/>
      <c r="H385" s="155"/>
      <c r="I385" s="3"/>
    </row>
    <row r="386" spans="2:9" ht="11.4" customHeight="1" thickBot="1" x14ac:dyDescent="0.35">
      <c r="B386" s="156"/>
      <c r="C386" s="167"/>
      <c r="D386" s="150"/>
      <c r="E386" s="28" t="s">
        <v>11</v>
      </c>
      <c r="F386" s="1">
        <v>0</v>
      </c>
      <c r="G386" s="153"/>
      <c r="H386" s="156"/>
      <c r="I386" s="3"/>
    </row>
    <row r="387" spans="2:9" ht="15" thickBot="1" x14ac:dyDescent="0.35">
      <c r="B387" s="154" t="s">
        <v>148</v>
      </c>
      <c r="C387" s="165" t="s">
        <v>47</v>
      </c>
      <c r="D387" s="148" t="s">
        <v>112</v>
      </c>
      <c r="E387" s="28" t="s">
        <v>6</v>
      </c>
      <c r="F387" s="31">
        <v>4000</v>
      </c>
      <c r="G387" s="151">
        <f t="shared" ref="G387" si="27">(F387+F388+F389+F390+F391+F392+F393)</f>
        <v>27200</v>
      </c>
      <c r="H387" s="154"/>
      <c r="I387" s="3"/>
    </row>
    <row r="388" spans="2:9" ht="15" thickBot="1" x14ac:dyDescent="0.35">
      <c r="B388" s="155"/>
      <c r="C388" s="166"/>
      <c r="D388" s="149"/>
      <c r="E388" s="29" t="s">
        <v>7</v>
      </c>
      <c r="F388" s="31">
        <v>2000</v>
      </c>
      <c r="G388" s="152"/>
      <c r="H388" s="155"/>
      <c r="I388" s="3"/>
    </row>
    <row r="389" spans="2:9" ht="13.95" customHeight="1" thickBot="1" x14ac:dyDescent="0.35">
      <c r="B389" s="155"/>
      <c r="C389" s="166"/>
      <c r="D389" s="149"/>
      <c r="E389" s="28" t="s">
        <v>8</v>
      </c>
      <c r="F389" s="1">
        <v>0</v>
      </c>
      <c r="G389" s="152"/>
      <c r="H389" s="155"/>
      <c r="I389" s="3"/>
    </row>
    <row r="390" spans="2:9" ht="15" thickBot="1" x14ac:dyDescent="0.35">
      <c r="B390" s="155"/>
      <c r="C390" s="166"/>
      <c r="D390" s="149"/>
      <c r="E390" s="28" t="s">
        <v>13</v>
      </c>
      <c r="F390" s="31">
        <v>14000</v>
      </c>
      <c r="G390" s="152"/>
      <c r="H390" s="155"/>
      <c r="I390" s="3"/>
    </row>
    <row r="391" spans="2:9" ht="15" thickBot="1" x14ac:dyDescent="0.35">
      <c r="B391" s="155"/>
      <c r="C391" s="166"/>
      <c r="D391" s="149"/>
      <c r="E391" s="28" t="s">
        <v>9</v>
      </c>
      <c r="F391" s="102">
        <v>2500</v>
      </c>
      <c r="G391" s="152"/>
      <c r="H391" s="155"/>
      <c r="I391" s="3"/>
    </row>
    <row r="392" spans="2:9" ht="15" thickBot="1" x14ac:dyDescent="0.35">
      <c r="B392" s="155"/>
      <c r="C392" s="166"/>
      <c r="D392" s="149"/>
      <c r="E392" s="28" t="s">
        <v>10</v>
      </c>
      <c r="F392" s="31">
        <v>2200</v>
      </c>
      <c r="G392" s="152"/>
      <c r="H392" s="155"/>
      <c r="I392" s="3"/>
    </row>
    <row r="393" spans="2:9" ht="15" thickBot="1" x14ac:dyDescent="0.35">
      <c r="B393" s="156"/>
      <c r="C393" s="167"/>
      <c r="D393" s="150"/>
      <c r="E393" s="28" t="s">
        <v>11</v>
      </c>
      <c r="F393" s="31">
        <v>2500</v>
      </c>
      <c r="G393" s="153"/>
      <c r="H393" s="172"/>
      <c r="I393" s="24"/>
    </row>
    <row r="394" spans="2:9" ht="34.950000000000003" customHeight="1" thickBot="1" x14ac:dyDescent="0.35">
      <c r="B394" s="41" t="s">
        <v>149</v>
      </c>
      <c r="C394" s="53" t="s">
        <v>60</v>
      </c>
      <c r="D394" s="40" t="s">
        <v>112</v>
      </c>
      <c r="E394" s="29" t="s">
        <v>63</v>
      </c>
      <c r="F394" s="32">
        <v>20000</v>
      </c>
      <c r="G394" s="25"/>
      <c r="H394" s="36"/>
      <c r="I394" s="12"/>
    </row>
    <row r="395" spans="2:9" ht="34.950000000000003" customHeight="1" thickBot="1" x14ac:dyDescent="0.35">
      <c r="B395" s="1" t="s">
        <v>150</v>
      </c>
      <c r="C395" s="54" t="s">
        <v>183</v>
      </c>
      <c r="D395" s="40" t="s">
        <v>112</v>
      </c>
      <c r="E395" s="29" t="s">
        <v>63</v>
      </c>
      <c r="F395" s="6">
        <v>8000</v>
      </c>
      <c r="G395" s="25"/>
      <c r="H395" s="37"/>
      <c r="I395" s="12"/>
    </row>
    <row r="396" spans="2:9" ht="34.950000000000003" customHeight="1" thickBot="1" x14ac:dyDescent="0.35">
      <c r="B396" s="1" t="s">
        <v>151</v>
      </c>
      <c r="C396" s="54" t="s">
        <v>61</v>
      </c>
      <c r="D396" s="40" t="s">
        <v>112</v>
      </c>
      <c r="E396" s="29" t="s">
        <v>63</v>
      </c>
      <c r="F396" s="6">
        <v>7500</v>
      </c>
      <c r="G396" s="25"/>
      <c r="H396" s="38"/>
      <c r="I396" s="12"/>
    </row>
    <row r="397" spans="2:9" ht="34.950000000000003" customHeight="1" thickBot="1" x14ac:dyDescent="0.35">
      <c r="B397" s="1" t="s">
        <v>152</v>
      </c>
      <c r="C397" s="54" t="s">
        <v>62</v>
      </c>
      <c r="D397" s="40" t="s">
        <v>112</v>
      </c>
      <c r="E397" s="29" t="s">
        <v>63</v>
      </c>
      <c r="F397" s="6">
        <v>2500</v>
      </c>
      <c r="G397" s="25"/>
      <c r="H397" s="37"/>
      <c r="I397" s="12"/>
    </row>
    <row r="398" spans="2:9" ht="34.950000000000003" customHeight="1" thickBot="1" x14ac:dyDescent="0.35">
      <c r="B398" s="1" t="s">
        <v>106</v>
      </c>
      <c r="C398" s="54" t="s">
        <v>184</v>
      </c>
      <c r="D398" s="40" t="s">
        <v>112</v>
      </c>
      <c r="E398" s="29" t="s">
        <v>63</v>
      </c>
      <c r="F398" s="6">
        <v>12000</v>
      </c>
      <c r="G398" s="25"/>
      <c r="H398" s="37"/>
      <c r="I398" s="12"/>
    </row>
    <row r="399" spans="2:9" ht="34.950000000000003" customHeight="1" thickBot="1" x14ac:dyDescent="0.35">
      <c r="B399" s="15" t="s">
        <v>107</v>
      </c>
      <c r="C399" s="55" t="s">
        <v>99</v>
      </c>
      <c r="D399" s="44" t="s">
        <v>112</v>
      </c>
      <c r="E399" s="30" t="s">
        <v>100</v>
      </c>
      <c r="F399" s="39">
        <v>15000</v>
      </c>
      <c r="G399" s="26"/>
      <c r="H399" s="15"/>
      <c r="I399" s="14"/>
    </row>
    <row r="400" spans="2:9" ht="34.950000000000003" customHeight="1" thickBot="1" x14ac:dyDescent="0.35">
      <c r="B400" s="15" t="s">
        <v>153</v>
      </c>
      <c r="C400" s="55" t="s">
        <v>101</v>
      </c>
      <c r="D400" s="44" t="s">
        <v>112</v>
      </c>
      <c r="E400" s="30" t="s">
        <v>100</v>
      </c>
      <c r="F400" s="39">
        <v>38400</v>
      </c>
      <c r="G400" s="26"/>
      <c r="H400" s="15"/>
      <c r="I400" s="14"/>
    </row>
    <row r="401" spans="2:18" ht="34.950000000000003" customHeight="1" thickBot="1" x14ac:dyDescent="0.35">
      <c r="B401" s="15" t="s">
        <v>115</v>
      </c>
      <c r="C401" s="55" t="s">
        <v>102</v>
      </c>
      <c r="D401" s="44" t="s">
        <v>112</v>
      </c>
      <c r="E401" s="30" t="s">
        <v>103</v>
      </c>
      <c r="F401" s="39">
        <v>12500</v>
      </c>
      <c r="G401" s="26"/>
      <c r="H401" s="15"/>
      <c r="I401" s="14"/>
    </row>
    <row r="402" spans="2:18" ht="34.950000000000003" customHeight="1" thickBot="1" x14ac:dyDescent="0.35">
      <c r="B402" s="15" t="s">
        <v>165</v>
      </c>
      <c r="C402" s="55" t="s">
        <v>104</v>
      </c>
      <c r="D402" s="44" t="s">
        <v>112</v>
      </c>
      <c r="E402" s="30" t="s">
        <v>103</v>
      </c>
      <c r="F402" s="39">
        <v>30000</v>
      </c>
      <c r="G402" s="26"/>
      <c r="H402" s="15"/>
      <c r="I402" s="14"/>
    </row>
    <row r="403" spans="2:18" ht="34.950000000000003" customHeight="1" thickBot="1" x14ac:dyDescent="0.35">
      <c r="B403" s="15" t="s">
        <v>156</v>
      </c>
      <c r="C403" s="55" t="s">
        <v>113</v>
      </c>
      <c r="D403" s="44" t="s">
        <v>129</v>
      </c>
      <c r="E403" s="30" t="s">
        <v>108</v>
      </c>
      <c r="F403" s="42">
        <v>81300</v>
      </c>
      <c r="G403" s="39"/>
      <c r="H403" s="15"/>
      <c r="I403" s="60"/>
      <c r="J403" s="76"/>
      <c r="K403" s="76"/>
      <c r="L403" s="76"/>
      <c r="M403" s="76"/>
      <c r="N403" s="73"/>
      <c r="O403" s="73"/>
      <c r="P403" s="73"/>
      <c r="Q403" s="73"/>
      <c r="R403" s="73"/>
    </row>
    <row r="404" spans="2:18" ht="15" thickBot="1" x14ac:dyDescent="0.35">
      <c r="B404" s="202" t="s">
        <v>229</v>
      </c>
      <c r="C404" s="174" t="s">
        <v>114</v>
      </c>
      <c r="D404" s="202" t="s">
        <v>112</v>
      </c>
      <c r="E404" s="45" t="s">
        <v>6</v>
      </c>
      <c r="F404" s="46">
        <v>2000</v>
      </c>
      <c r="G404" s="205">
        <f t="shared" ref="G404" si="28">(F404+F405+F406+F407+F408+F409+F410)</f>
        <v>21200</v>
      </c>
      <c r="H404" s="202"/>
      <c r="I404" s="47"/>
    </row>
    <row r="405" spans="2:18" ht="15" thickBot="1" x14ac:dyDescent="0.35">
      <c r="B405" s="203"/>
      <c r="C405" s="175"/>
      <c r="D405" s="203"/>
      <c r="E405" s="48" t="s">
        <v>7</v>
      </c>
      <c r="F405" s="46">
        <v>0</v>
      </c>
      <c r="G405" s="206"/>
      <c r="H405" s="203"/>
      <c r="I405" s="47"/>
    </row>
    <row r="406" spans="2:18" ht="15" thickBot="1" x14ac:dyDescent="0.35">
      <c r="B406" s="203"/>
      <c r="C406" s="175"/>
      <c r="D406" s="203"/>
      <c r="E406" s="45" t="s">
        <v>8</v>
      </c>
      <c r="F406" s="49">
        <v>3000</v>
      </c>
      <c r="G406" s="206"/>
      <c r="H406" s="203"/>
      <c r="I406" s="47"/>
    </row>
    <row r="407" spans="2:18" ht="15" thickBot="1" x14ac:dyDescent="0.35">
      <c r="B407" s="203"/>
      <c r="C407" s="175"/>
      <c r="D407" s="203"/>
      <c r="E407" s="45" t="s">
        <v>13</v>
      </c>
      <c r="F407" s="49">
        <v>5000</v>
      </c>
      <c r="G407" s="206"/>
      <c r="H407" s="203"/>
      <c r="I407" s="47"/>
    </row>
    <row r="408" spans="2:18" ht="15" thickBot="1" x14ac:dyDescent="0.35">
      <c r="B408" s="203"/>
      <c r="C408" s="175"/>
      <c r="D408" s="203"/>
      <c r="E408" s="45" t="s">
        <v>9</v>
      </c>
      <c r="F408" s="49">
        <v>1200</v>
      </c>
      <c r="G408" s="206"/>
      <c r="H408" s="203"/>
      <c r="I408" s="47"/>
    </row>
    <row r="409" spans="2:18" ht="15" thickBot="1" x14ac:dyDescent="0.35">
      <c r="B409" s="203"/>
      <c r="C409" s="175"/>
      <c r="D409" s="203"/>
      <c r="E409" s="45" t="s">
        <v>10</v>
      </c>
      <c r="F409" s="46">
        <v>5000</v>
      </c>
      <c r="G409" s="206"/>
      <c r="H409" s="203"/>
      <c r="I409" s="82"/>
    </row>
    <row r="410" spans="2:18" ht="15" thickBot="1" x14ac:dyDescent="0.35">
      <c r="B410" s="204"/>
      <c r="C410" s="176"/>
      <c r="D410" s="204"/>
      <c r="E410" s="45" t="s">
        <v>11</v>
      </c>
      <c r="F410" s="46">
        <v>5000</v>
      </c>
      <c r="G410" s="207"/>
      <c r="H410" s="208"/>
      <c r="I410" s="50"/>
    </row>
    <row r="411" spans="2:18" ht="15" customHeight="1" thickBot="1" x14ac:dyDescent="0.35">
      <c r="B411" s="148" t="s">
        <v>157</v>
      </c>
      <c r="C411" s="157" t="s">
        <v>118</v>
      </c>
      <c r="D411" s="154" t="s">
        <v>227</v>
      </c>
      <c r="E411" s="16" t="s">
        <v>6</v>
      </c>
      <c r="F411" s="17">
        <v>0</v>
      </c>
      <c r="G411" s="199">
        <f>(F411+F412+F413+F414+F415+F416+F417)</f>
        <v>84000</v>
      </c>
      <c r="H411" s="199"/>
      <c r="I411" s="50"/>
    </row>
    <row r="412" spans="2:18" ht="15" thickBot="1" x14ac:dyDescent="0.35">
      <c r="B412" s="149"/>
      <c r="C412" s="158"/>
      <c r="D412" s="155"/>
      <c r="E412" s="19" t="s">
        <v>7</v>
      </c>
      <c r="F412" s="18">
        <v>2000</v>
      </c>
      <c r="G412" s="200"/>
      <c r="H412" s="200"/>
      <c r="I412" s="50"/>
      <c r="J412" s="73"/>
    </row>
    <row r="413" spans="2:18" ht="15" thickBot="1" x14ac:dyDescent="0.35">
      <c r="B413" s="149"/>
      <c r="C413" s="158"/>
      <c r="D413" s="155"/>
      <c r="E413" s="16" t="s">
        <v>8</v>
      </c>
      <c r="F413" s="18">
        <v>20000</v>
      </c>
      <c r="G413" s="200"/>
      <c r="H413" s="200"/>
      <c r="I413" s="50"/>
    </row>
    <row r="414" spans="2:18" ht="15" thickBot="1" x14ac:dyDescent="0.35">
      <c r="B414" s="149"/>
      <c r="C414" s="158"/>
      <c r="D414" s="155"/>
      <c r="E414" s="16" t="s">
        <v>13</v>
      </c>
      <c r="F414" s="18">
        <v>27000</v>
      </c>
      <c r="G414" s="200"/>
      <c r="H414" s="200"/>
      <c r="I414" s="50"/>
    </row>
    <row r="415" spans="2:18" ht="15" thickBot="1" x14ac:dyDescent="0.35">
      <c r="B415" s="149"/>
      <c r="C415" s="158"/>
      <c r="D415" s="155"/>
      <c r="E415" s="16" t="s">
        <v>9</v>
      </c>
      <c r="F415" s="18">
        <v>15000</v>
      </c>
      <c r="G415" s="200"/>
      <c r="H415" s="200"/>
      <c r="I415" s="83"/>
    </row>
    <row r="416" spans="2:18" ht="15" thickBot="1" x14ac:dyDescent="0.35">
      <c r="B416" s="149"/>
      <c r="C416" s="158"/>
      <c r="D416" s="155"/>
      <c r="E416" s="16" t="s">
        <v>10</v>
      </c>
      <c r="F416" s="18">
        <v>0</v>
      </c>
      <c r="G416" s="200"/>
      <c r="H416" s="200"/>
      <c r="I416" s="50"/>
    </row>
    <row r="417" spans="1:10" s="52" customFormat="1" ht="15" customHeight="1" thickBot="1" x14ac:dyDescent="0.35">
      <c r="A417"/>
      <c r="B417" s="150"/>
      <c r="C417" s="159"/>
      <c r="D417" s="156"/>
      <c r="E417" s="16" t="s">
        <v>11</v>
      </c>
      <c r="F417" s="18">
        <v>20000</v>
      </c>
      <c r="G417" s="201"/>
      <c r="H417" s="201"/>
      <c r="I417" s="50"/>
      <c r="J417" s="106">
        <v>16041.06</v>
      </c>
    </row>
    <row r="418" spans="1:10" s="52" customFormat="1" ht="15" customHeight="1" thickBot="1" x14ac:dyDescent="0.35">
      <c r="A418"/>
      <c r="B418" s="154" t="s">
        <v>230</v>
      </c>
      <c r="C418" s="165" t="s">
        <v>228</v>
      </c>
      <c r="D418" s="154" t="s">
        <v>222</v>
      </c>
      <c r="E418" s="3" t="s">
        <v>6</v>
      </c>
      <c r="F418" s="6">
        <v>30350</v>
      </c>
      <c r="G418" s="196">
        <f>(F418+F419+F420+F421+F422+F423+F424)</f>
        <v>95708.57</v>
      </c>
      <c r="H418" s="196"/>
      <c r="I418" s="47"/>
    </row>
    <row r="419" spans="1:10" s="52" customFormat="1" ht="15" customHeight="1" thickBot="1" x14ac:dyDescent="0.35">
      <c r="A419"/>
      <c r="B419" s="155"/>
      <c r="C419" s="166"/>
      <c r="D419" s="155"/>
      <c r="E419" s="7" t="s">
        <v>7</v>
      </c>
      <c r="F419" s="6">
        <v>10000</v>
      </c>
      <c r="G419" s="197"/>
      <c r="H419" s="197"/>
      <c r="I419" s="47"/>
    </row>
    <row r="420" spans="1:10" s="52" customFormat="1" ht="15" customHeight="1" thickBot="1" x14ac:dyDescent="0.35">
      <c r="A420"/>
      <c r="B420" s="155"/>
      <c r="C420" s="166"/>
      <c r="D420" s="155"/>
      <c r="E420" s="3" t="s">
        <v>8</v>
      </c>
      <c r="F420" s="6">
        <v>1000</v>
      </c>
      <c r="G420" s="197"/>
      <c r="H420" s="197"/>
      <c r="I420" s="84"/>
    </row>
    <row r="421" spans="1:10" ht="15" thickBot="1" x14ac:dyDescent="0.35">
      <c r="B421" s="155"/>
      <c r="C421" s="166"/>
      <c r="D421" s="155"/>
      <c r="E421" s="3" t="s">
        <v>13</v>
      </c>
      <c r="F421" s="6">
        <v>6000</v>
      </c>
      <c r="G421" s="197"/>
      <c r="H421" s="197"/>
      <c r="I421" s="85"/>
    </row>
    <row r="422" spans="1:10" ht="15" thickBot="1" x14ac:dyDescent="0.35">
      <c r="B422" s="155"/>
      <c r="C422" s="166"/>
      <c r="D422" s="155"/>
      <c r="E422" s="3" t="s">
        <v>9</v>
      </c>
      <c r="F422" s="6">
        <v>14471</v>
      </c>
      <c r="G422" s="197"/>
      <c r="H422" s="197"/>
      <c r="I422" s="82"/>
    </row>
    <row r="423" spans="1:10" ht="15" thickBot="1" x14ac:dyDescent="0.35">
      <c r="B423" s="155"/>
      <c r="C423" s="166"/>
      <c r="D423" s="155"/>
      <c r="E423" s="3" t="s">
        <v>10</v>
      </c>
      <c r="F423" s="6">
        <v>25000</v>
      </c>
      <c r="G423" s="197"/>
      <c r="H423" s="197"/>
      <c r="I423" s="84"/>
      <c r="J423" s="73"/>
    </row>
    <row r="424" spans="1:10" ht="15" thickBot="1" x14ac:dyDescent="0.35">
      <c r="B424" s="156"/>
      <c r="C424" s="167"/>
      <c r="D424" s="156"/>
      <c r="E424" s="3" t="s">
        <v>11</v>
      </c>
      <c r="F424" s="6">
        <v>8887.57</v>
      </c>
      <c r="G424" s="198"/>
      <c r="H424" s="198"/>
      <c r="I424" s="86"/>
    </row>
    <row r="425" spans="1:10" s="52" customFormat="1" ht="15" customHeight="1" thickBot="1" x14ac:dyDescent="0.35">
      <c r="A425"/>
      <c r="B425" s="154" t="s">
        <v>160</v>
      </c>
      <c r="C425" s="165" t="s">
        <v>180</v>
      </c>
      <c r="D425" s="154" t="s">
        <v>155</v>
      </c>
      <c r="E425" s="3" t="s">
        <v>6</v>
      </c>
      <c r="F425" s="6">
        <v>0</v>
      </c>
      <c r="G425" s="196">
        <f>(F425+F426+F427+F428+F429+F430+F431)</f>
        <v>2400</v>
      </c>
      <c r="H425" s="196"/>
      <c r="I425" s="47"/>
    </row>
    <row r="426" spans="1:10" s="52" customFormat="1" ht="15" customHeight="1" thickBot="1" x14ac:dyDescent="0.35">
      <c r="A426"/>
      <c r="B426" s="155"/>
      <c r="C426" s="166"/>
      <c r="D426" s="155"/>
      <c r="E426" s="7" t="s">
        <v>7</v>
      </c>
      <c r="F426" s="6">
        <v>0</v>
      </c>
      <c r="G426" s="197"/>
      <c r="H426" s="197"/>
      <c r="I426" s="47"/>
    </row>
    <row r="427" spans="1:10" s="52" customFormat="1" ht="15" customHeight="1" thickBot="1" x14ac:dyDescent="0.35">
      <c r="A427"/>
      <c r="B427" s="155"/>
      <c r="C427" s="166"/>
      <c r="D427" s="155"/>
      <c r="E427" s="3" t="s">
        <v>8</v>
      </c>
      <c r="F427" s="6">
        <v>0</v>
      </c>
      <c r="G427" s="197"/>
      <c r="H427" s="197"/>
      <c r="I427" s="84"/>
    </row>
    <row r="428" spans="1:10" ht="15" thickBot="1" x14ac:dyDescent="0.35">
      <c r="B428" s="155"/>
      <c r="C428" s="166"/>
      <c r="D428" s="155"/>
      <c r="E428" s="3" t="s">
        <v>13</v>
      </c>
      <c r="F428" s="6">
        <v>0</v>
      </c>
      <c r="G428" s="197"/>
      <c r="H428" s="197"/>
      <c r="I428" s="85"/>
    </row>
    <row r="429" spans="1:10" ht="15" thickBot="1" x14ac:dyDescent="0.35">
      <c r="B429" s="155"/>
      <c r="C429" s="166"/>
      <c r="D429" s="155"/>
      <c r="E429" s="3" t="s">
        <v>9</v>
      </c>
      <c r="F429" s="6">
        <v>2400</v>
      </c>
      <c r="G429" s="197"/>
      <c r="H429" s="197"/>
      <c r="I429" s="82"/>
    </row>
    <row r="430" spans="1:10" ht="15" thickBot="1" x14ac:dyDescent="0.35">
      <c r="B430" s="155"/>
      <c r="C430" s="166"/>
      <c r="D430" s="155"/>
      <c r="E430" s="3" t="s">
        <v>10</v>
      </c>
      <c r="F430" s="6">
        <v>0</v>
      </c>
      <c r="G430" s="197"/>
      <c r="H430" s="197"/>
      <c r="I430" s="84"/>
      <c r="J430" s="73"/>
    </row>
    <row r="431" spans="1:10" ht="15" thickBot="1" x14ac:dyDescent="0.35">
      <c r="B431" s="156"/>
      <c r="C431" s="167"/>
      <c r="D431" s="156"/>
      <c r="E431" s="3" t="s">
        <v>11</v>
      </c>
      <c r="F431" s="6">
        <v>0</v>
      </c>
      <c r="G431" s="198"/>
      <c r="H431" s="198"/>
      <c r="I431" s="86"/>
    </row>
    <row r="432" spans="1:10" s="52" customFormat="1" ht="15" thickBot="1" x14ac:dyDescent="0.35">
      <c r="B432" s="103" t="s">
        <v>163</v>
      </c>
      <c r="C432" s="220" t="s">
        <v>158</v>
      </c>
      <c r="D432" s="68" t="s">
        <v>112</v>
      </c>
      <c r="E432" s="69" t="s">
        <v>159</v>
      </c>
      <c r="F432" s="22">
        <v>38000</v>
      </c>
      <c r="G432" s="70"/>
      <c r="H432" s="70"/>
      <c r="I432" s="70"/>
    </row>
    <row r="433" spans="2:9" s="52" customFormat="1" ht="15" thickBot="1" x14ac:dyDescent="0.35">
      <c r="B433" s="103" t="s">
        <v>232</v>
      </c>
      <c r="C433" s="220" t="s">
        <v>161</v>
      </c>
      <c r="D433" s="68" t="s">
        <v>112</v>
      </c>
      <c r="E433" s="69" t="s">
        <v>162</v>
      </c>
      <c r="F433" s="22">
        <v>100000</v>
      </c>
      <c r="G433" s="70"/>
      <c r="H433" s="70"/>
      <c r="I433" s="87"/>
    </row>
    <row r="434" spans="2:9" s="52" customFormat="1" ht="67.8" customHeight="1" thickBot="1" x14ac:dyDescent="0.35">
      <c r="B434" s="103" t="s">
        <v>172</v>
      </c>
      <c r="C434" s="220" t="s">
        <v>166</v>
      </c>
      <c r="D434" s="21" t="s">
        <v>215</v>
      </c>
      <c r="E434" s="69" t="s">
        <v>14</v>
      </c>
      <c r="F434" s="92">
        <v>16000</v>
      </c>
      <c r="G434" s="209">
        <f>F434+F435+F436+F437</f>
        <v>68390</v>
      </c>
      <c r="H434" s="68" t="s">
        <v>169</v>
      </c>
      <c r="I434" s="87"/>
    </row>
    <row r="435" spans="2:9" s="52" customFormat="1" ht="68.400000000000006" customHeight="1" thickBot="1" x14ac:dyDescent="0.35">
      <c r="B435" s="103" t="s">
        <v>233</v>
      </c>
      <c r="C435" s="221" t="s">
        <v>167</v>
      </c>
      <c r="D435" s="21" t="s">
        <v>215</v>
      </c>
      <c r="E435" s="90" t="s">
        <v>14</v>
      </c>
      <c r="F435" s="93">
        <v>8000</v>
      </c>
      <c r="G435" s="210"/>
      <c r="H435" s="68" t="s">
        <v>169</v>
      </c>
      <c r="I435" s="91"/>
    </row>
    <row r="436" spans="2:9" s="52" customFormat="1" ht="70.8" customHeight="1" thickBot="1" x14ac:dyDescent="0.35">
      <c r="B436" s="103" t="s">
        <v>234</v>
      </c>
      <c r="C436" s="221" t="s">
        <v>168</v>
      </c>
      <c r="D436" s="21" t="s">
        <v>215</v>
      </c>
      <c r="E436" s="90" t="s">
        <v>14</v>
      </c>
      <c r="F436" s="93">
        <v>24390</v>
      </c>
      <c r="G436" s="210"/>
      <c r="H436" s="89" t="s">
        <v>170</v>
      </c>
      <c r="I436" s="91"/>
    </row>
    <row r="437" spans="2:9" s="52" customFormat="1" ht="57" customHeight="1" thickBot="1" x14ac:dyDescent="0.35">
      <c r="B437" s="103" t="s">
        <v>235</v>
      </c>
      <c r="C437" s="222" t="s">
        <v>171</v>
      </c>
      <c r="D437" s="21" t="s">
        <v>214</v>
      </c>
      <c r="E437" s="95" t="s">
        <v>14</v>
      </c>
      <c r="F437" s="96">
        <v>20000</v>
      </c>
      <c r="G437" s="210"/>
      <c r="H437" s="94" t="s">
        <v>170</v>
      </c>
      <c r="I437" s="97"/>
    </row>
    <row r="438" spans="2:9" s="52" customFormat="1" ht="76.5" customHeight="1" thickBot="1" x14ac:dyDescent="0.35">
      <c r="B438" s="103" t="s">
        <v>236</v>
      </c>
      <c r="C438" s="61" t="s">
        <v>174</v>
      </c>
      <c r="D438" s="68" t="s">
        <v>173</v>
      </c>
      <c r="E438" s="69" t="s">
        <v>14</v>
      </c>
      <c r="F438" s="92">
        <v>120000</v>
      </c>
      <c r="G438" s="98"/>
      <c r="H438" s="68" t="s">
        <v>169</v>
      </c>
      <c r="I438" s="87"/>
    </row>
    <row r="439" spans="2:9" ht="15" thickBot="1" x14ac:dyDescent="0.35">
      <c r="B439" s="215" t="s">
        <v>237</v>
      </c>
      <c r="C439" s="217" t="s">
        <v>178</v>
      </c>
      <c r="D439" s="148" t="s">
        <v>112</v>
      </c>
      <c r="E439" s="28" t="s">
        <v>6</v>
      </c>
      <c r="F439" s="99"/>
      <c r="G439" s="151">
        <f>(F439+F440+F441+F442+F443+F444+F445)</f>
        <v>15000</v>
      </c>
      <c r="H439" s="154"/>
      <c r="I439" s="3"/>
    </row>
    <row r="440" spans="2:9" ht="15" thickBot="1" x14ac:dyDescent="0.35">
      <c r="B440" s="149"/>
      <c r="C440" s="218"/>
      <c r="D440" s="149"/>
      <c r="E440" s="29" t="s">
        <v>7</v>
      </c>
      <c r="F440" s="31"/>
      <c r="G440" s="152"/>
      <c r="H440" s="155"/>
      <c r="I440" s="3"/>
    </row>
    <row r="441" spans="2:9" ht="15" thickBot="1" x14ac:dyDescent="0.35">
      <c r="B441" s="149"/>
      <c r="C441" s="218"/>
      <c r="D441" s="149"/>
      <c r="E441" s="28" t="s">
        <v>8</v>
      </c>
      <c r="F441" s="31"/>
      <c r="G441" s="152"/>
      <c r="H441" s="155"/>
      <c r="I441" s="3"/>
    </row>
    <row r="442" spans="2:9" ht="15" thickBot="1" x14ac:dyDescent="0.35">
      <c r="B442" s="149"/>
      <c r="C442" s="218"/>
      <c r="D442" s="149"/>
      <c r="E442" s="28" t="s">
        <v>13</v>
      </c>
      <c r="F442" s="31"/>
      <c r="G442" s="152"/>
      <c r="H442" s="155"/>
      <c r="I442" s="3"/>
    </row>
    <row r="443" spans="2:9" ht="15" thickBot="1" x14ac:dyDescent="0.35">
      <c r="B443" s="149"/>
      <c r="C443" s="218"/>
      <c r="D443" s="149"/>
      <c r="E443" s="33" t="s">
        <v>9</v>
      </c>
      <c r="F443" s="216">
        <v>15000</v>
      </c>
      <c r="G443" s="152"/>
      <c r="H443" s="155"/>
      <c r="I443" s="3"/>
    </row>
    <row r="444" spans="2:9" ht="15" thickBot="1" x14ac:dyDescent="0.35">
      <c r="B444" s="149"/>
      <c r="C444" s="218"/>
      <c r="D444" s="149"/>
      <c r="E444" s="33" t="s">
        <v>10</v>
      </c>
      <c r="F444" s="216"/>
      <c r="G444" s="152"/>
      <c r="H444" s="155"/>
      <c r="I444" s="3"/>
    </row>
    <row r="445" spans="2:9" ht="15" thickBot="1" x14ac:dyDescent="0.35">
      <c r="B445" s="150"/>
      <c r="C445" s="219"/>
      <c r="D445" s="150"/>
      <c r="E445" s="33" t="s">
        <v>11</v>
      </c>
      <c r="F445" s="216"/>
      <c r="G445" s="153"/>
      <c r="H445" s="156"/>
      <c r="I445" s="3"/>
    </row>
    <row r="446" spans="2:9" ht="15" thickBot="1" x14ac:dyDescent="0.35">
      <c r="B446" s="148" t="s">
        <v>238</v>
      </c>
      <c r="C446" s="217" t="s">
        <v>179</v>
      </c>
      <c r="D446" s="148" t="s">
        <v>112</v>
      </c>
      <c r="E446" s="33" t="s">
        <v>6</v>
      </c>
      <c r="F446" s="107"/>
      <c r="G446" s="151">
        <f>(F446+F447+F448+F449+F450+F451+F452)</f>
        <v>20000</v>
      </c>
      <c r="H446" s="154"/>
      <c r="I446" s="3"/>
    </row>
    <row r="447" spans="2:9" ht="15" thickBot="1" x14ac:dyDescent="0.35">
      <c r="B447" s="149"/>
      <c r="C447" s="218"/>
      <c r="D447" s="149"/>
      <c r="E447" s="34" t="s">
        <v>7</v>
      </c>
      <c r="F447" s="216"/>
      <c r="G447" s="152"/>
      <c r="H447" s="155"/>
      <c r="I447" s="3"/>
    </row>
    <row r="448" spans="2:9" ht="15" thickBot="1" x14ac:dyDescent="0.35">
      <c r="B448" s="149"/>
      <c r="C448" s="218"/>
      <c r="D448" s="149"/>
      <c r="E448" s="33" t="s">
        <v>8</v>
      </c>
      <c r="F448" s="216"/>
      <c r="G448" s="152"/>
      <c r="H448" s="155"/>
      <c r="I448" s="3"/>
    </row>
    <row r="449" spans="2:9" ht="15" thickBot="1" x14ac:dyDescent="0.35">
      <c r="B449" s="149"/>
      <c r="C449" s="218"/>
      <c r="D449" s="149"/>
      <c r="E449" s="33" t="s">
        <v>13</v>
      </c>
      <c r="F449" s="216"/>
      <c r="G449" s="152"/>
      <c r="H449" s="155"/>
      <c r="I449" s="3"/>
    </row>
    <row r="450" spans="2:9" ht="15" thickBot="1" x14ac:dyDescent="0.35">
      <c r="B450" s="149"/>
      <c r="C450" s="218"/>
      <c r="D450" s="149"/>
      <c r="E450" s="33" t="s">
        <v>9</v>
      </c>
      <c r="F450" s="216">
        <v>20000</v>
      </c>
      <c r="G450" s="152"/>
      <c r="H450" s="155"/>
      <c r="I450" s="3"/>
    </row>
    <row r="451" spans="2:9" ht="15" thickBot="1" x14ac:dyDescent="0.35">
      <c r="B451" s="149"/>
      <c r="C451" s="218"/>
      <c r="D451" s="149"/>
      <c r="E451" s="33" t="s">
        <v>10</v>
      </c>
      <c r="F451" s="216"/>
      <c r="G451" s="152"/>
      <c r="H451" s="155"/>
      <c r="I451" s="3"/>
    </row>
    <row r="452" spans="2:9" ht="15" thickBot="1" x14ac:dyDescent="0.35">
      <c r="B452" s="150"/>
      <c r="C452" s="219"/>
      <c r="D452" s="150"/>
      <c r="E452" s="33" t="s">
        <v>11</v>
      </c>
      <c r="F452" s="216"/>
      <c r="G452" s="153"/>
      <c r="H452" s="156"/>
      <c r="I452" s="3"/>
    </row>
    <row r="453" spans="2:9" ht="15" thickBot="1" x14ac:dyDescent="0.35">
      <c r="B453" s="148" t="s">
        <v>239</v>
      </c>
      <c r="C453" s="217" t="s">
        <v>181</v>
      </c>
      <c r="D453" s="148" t="s">
        <v>112</v>
      </c>
      <c r="E453" s="33" t="s">
        <v>6</v>
      </c>
      <c r="F453" s="107"/>
      <c r="G453" s="151">
        <f>(F453+F454+F455+F456+F457+F458+F459)</f>
        <v>1000</v>
      </c>
      <c r="H453" s="154"/>
      <c r="I453" s="3"/>
    </row>
    <row r="454" spans="2:9" ht="15" thickBot="1" x14ac:dyDescent="0.35">
      <c r="B454" s="149"/>
      <c r="C454" s="218"/>
      <c r="D454" s="149"/>
      <c r="E454" s="34" t="s">
        <v>7</v>
      </c>
      <c r="F454" s="216"/>
      <c r="G454" s="152"/>
      <c r="H454" s="155"/>
      <c r="I454" s="3"/>
    </row>
    <row r="455" spans="2:9" ht="15" thickBot="1" x14ac:dyDescent="0.35">
      <c r="B455" s="149"/>
      <c r="C455" s="218"/>
      <c r="D455" s="149"/>
      <c r="E455" s="33" t="s">
        <v>8</v>
      </c>
      <c r="F455" s="216"/>
      <c r="G455" s="152"/>
      <c r="H455" s="155"/>
      <c r="I455" s="3"/>
    </row>
    <row r="456" spans="2:9" ht="15" thickBot="1" x14ac:dyDescent="0.35">
      <c r="B456" s="149"/>
      <c r="C456" s="218"/>
      <c r="D456" s="149"/>
      <c r="E456" s="33" t="s">
        <v>13</v>
      </c>
      <c r="F456" s="216"/>
      <c r="G456" s="152"/>
      <c r="H456" s="155"/>
      <c r="I456" s="3"/>
    </row>
    <row r="457" spans="2:9" ht="15" thickBot="1" x14ac:dyDescent="0.35">
      <c r="B457" s="149"/>
      <c r="C457" s="218"/>
      <c r="D457" s="149"/>
      <c r="E457" s="33" t="s">
        <v>9</v>
      </c>
      <c r="F457" s="216">
        <v>1000</v>
      </c>
      <c r="G457" s="152"/>
      <c r="H457" s="155"/>
      <c r="I457" s="3"/>
    </row>
    <row r="458" spans="2:9" ht="15" thickBot="1" x14ac:dyDescent="0.35">
      <c r="B458" s="149"/>
      <c r="C458" s="218"/>
      <c r="D458" s="149"/>
      <c r="E458" s="33" t="s">
        <v>10</v>
      </c>
      <c r="F458" s="216"/>
      <c r="G458" s="152"/>
      <c r="H458" s="155"/>
      <c r="I458" s="3"/>
    </row>
    <row r="459" spans="2:9" ht="15" thickBot="1" x14ac:dyDescent="0.35">
      <c r="B459" s="150"/>
      <c r="C459" s="219"/>
      <c r="D459" s="150"/>
      <c r="E459" s="33" t="s">
        <v>11</v>
      </c>
      <c r="F459" s="216"/>
      <c r="G459" s="153"/>
      <c r="H459" s="156"/>
      <c r="I459" s="3"/>
    </row>
    <row r="460" spans="2:9" x14ac:dyDescent="0.3">
      <c r="C460" s="88"/>
    </row>
    <row r="461" spans="2:9" ht="9.6" customHeight="1" x14ac:dyDescent="0.3"/>
    <row r="462" spans="2:9" ht="18" customHeight="1" x14ac:dyDescent="0.3"/>
  </sheetData>
  <mergeCells count="312">
    <mergeCell ref="D425:D431"/>
    <mergeCell ref="G425:G431"/>
    <mergeCell ref="H425:H431"/>
    <mergeCell ref="G434:G437"/>
    <mergeCell ref="F12:G12"/>
    <mergeCell ref="F9:G9"/>
    <mergeCell ref="F10:G10"/>
    <mergeCell ref="B197:B203"/>
    <mergeCell ref="C197:C203"/>
    <mergeCell ref="D197:D203"/>
    <mergeCell ref="G197:G203"/>
    <mergeCell ref="G134:G140"/>
    <mergeCell ref="B233:B239"/>
    <mergeCell ref="C233:C239"/>
    <mergeCell ref="D233:D239"/>
    <mergeCell ref="G233:G239"/>
    <mergeCell ref="B240:B246"/>
    <mergeCell ref="B418:B424"/>
    <mergeCell ref="C418:C424"/>
    <mergeCell ref="D418:D424"/>
    <mergeCell ref="G418:G424"/>
    <mergeCell ref="C254:C260"/>
    <mergeCell ref="D254:D260"/>
    <mergeCell ref="G254:G260"/>
    <mergeCell ref="C240:C246"/>
    <mergeCell ref="B425:B431"/>
    <mergeCell ref="C425:C431"/>
    <mergeCell ref="C359:C365"/>
    <mergeCell ref="D387:D393"/>
    <mergeCell ref="C85:C91"/>
    <mergeCell ref="D85:D91"/>
    <mergeCell ref="C78:C84"/>
    <mergeCell ref="D78:D84"/>
    <mergeCell ref="B106:B112"/>
    <mergeCell ref="B8:I8"/>
    <mergeCell ref="H190:H196"/>
    <mergeCell ref="C296:C302"/>
    <mergeCell ref="D296:D302"/>
    <mergeCell ref="G296:G302"/>
    <mergeCell ref="G282:G288"/>
    <mergeCell ref="G155:G161"/>
    <mergeCell ref="H155:H161"/>
    <mergeCell ref="G247:G253"/>
    <mergeCell ref="H247:H253"/>
    <mergeCell ref="H268:H274"/>
    <mergeCell ref="G268:G274"/>
    <mergeCell ref="C162:C168"/>
    <mergeCell ref="D162:D168"/>
    <mergeCell ref="B169:B175"/>
    <mergeCell ref="C169:C175"/>
    <mergeCell ref="D176:D182"/>
    <mergeCell ref="H418:H424"/>
    <mergeCell ref="B411:B417"/>
    <mergeCell ref="C411:C417"/>
    <mergeCell ref="D411:D417"/>
    <mergeCell ref="G411:G417"/>
    <mergeCell ref="H411:H417"/>
    <mergeCell ref="B404:B410"/>
    <mergeCell ref="C404:C410"/>
    <mergeCell ref="D404:D410"/>
    <mergeCell ref="G404:G410"/>
    <mergeCell ref="H404:H410"/>
    <mergeCell ref="C148:C154"/>
    <mergeCell ref="D148:D154"/>
    <mergeCell ref="B113:B119"/>
    <mergeCell ref="H303:H309"/>
    <mergeCell ref="C289:C295"/>
    <mergeCell ref="B289:B295"/>
    <mergeCell ref="H275:H281"/>
    <mergeCell ref="B296:B302"/>
    <mergeCell ref="G261:G267"/>
    <mergeCell ref="H261:H267"/>
    <mergeCell ref="B254:B260"/>
    <mergeCell ref="G169:G175"/>
    <mergeCell ref="H197:H203"/>
    <mergeCell ref="H162:H168"/>
    <mergeCell ref="G148:G154"/>
    <mergeCell ref="H148:H154"/>
    <mergeCell ref="B141:B147"/>
    <mergeCell ref="C141:C147"/>
    <mergeCell ref="D141:D147"/>
    <mergeCell ref="G141:G147"/>
    <mergeCell ref="H141:H147"/>
    <mergeCell ref="H169:H175"/>
    <mergeCell ref="D169:D175"/>
    <mergeCell ref="H176:H182"/>
    <mergeCell ref="C43:C49"/>
    <mergeCell ref="H36:H42"/>
    <mergeCell ref="F13:G13"/>
    <mergeCell ref="B22:B28"/>
    <mergeCell ref="B268:B274"/>
    <mergeCell ref="C268:C274"/>
    <mergeCell ref="H183:H189"/>
    <mergeCell ref="B183:B189"/>
    <mergeCell ref="H233:H239"/>
    <mergeCell ref="B190:B196"/>
    <mergeCell ref="C190:C196"/>
    <mergeCell ref="B212:I212"/>
    <mergeCell ref="B211:I211"/>
    <mergeCell ref="B204:B210"/>
    <mergeCell ref="C204:C210"/>
    <mergeCell ref="D204:D210"/>
    <mergeCell ref="G204:G210"/>
    <mergeCell ref="H204:H210"/>
    <mergeCell ref="D183:D189"/>
    <mergeCell ref="G183:G189"/>
    <mergeCell ref="D190:D196"/>
    <mergeCell ref="B247:B253"/>
    <mergeCell ref="D92:D98"/>
    <mergeCell ref="H99:H105"/>
    <mergeCell ref="B155:B161"/>
    <mergeCell ref="C155:C161"/>
    <mergeCell ref="D155:D161"/>
    <mergeCell ref="H113:H119"/>
    <mergeCell ref="G106:G112"/>
    <mergeCell ref="H106:H112"/>
    <mergeCell ref="C1:H2"/>
    <mergeCell ref="E5:G5"/>
    <mergeCell ref="E6:G6"/>
    <mergeCell ref="B7:D7"/>
    <mergeCell ref="H7:I7"/>
    <mergeCell ref="H4:I4"/>
    <mergeCell ref="B148:B154"/>
    <mergeCell ref="C22:C28"/>
    <mergeCell ref="D22:D28"/>
    <mergeCell ref="D15:D21"/>
    <mergeCell ref="B14:I14"/>
    <mergeCell ref="B15:B21"/>
    <mergeCell ref="C15:C21"/>
    <mergeCell ref="G15:G21"/>
    <mergeCell ref="D43:D49"/>
    <mergeCell ref="H15:H21"/>
    <mergeCell ref="G22:G28"/>
    <mergeCell ref="H22:H28"/>
    <mergeCell ref="H120:H126"/>
    <mergeCell ref="D99:D105"/>
    <mergeCell ref="C106:C112"/>
    <mergeCell ref="H134:H140"/>
    <mergeCell ref="G99:G105"/>
    <mergeCell ref="H240:H246"/>
    <mergeCell ref="B127:B133"/>
    <mergeCell ref="H331:H337"/>
    <mergeCell ref="H324:H330"/>
    <mergeCell ref="B324:B330"/>
    <mergeCell ref="C324:C330"/>
    <mergeCell ref="D324:D330"/>
    <mergeCell ref="G324:G330"/>
    <mergeCell ref="D261:D267"/>
    <mergeCell ref="C183:C189"/>
    <mergeCell ref="H127:H133"/>
    <mergeCell ref="B275:B281"/>
    <mergeCell ref="D289:D295"/>
    <mergeCell ref="B176:B182"/>
    <mergeCell ref="G275:G281"/>
    <mergeCell ref="G190:G196"/>
    <mergeCell ref="C247:C253"/>
    <mergeCell ref="D247:D253"/>
    <mergeCell ref="C113:C119"/>
    <mergeCell ref="C387:C393"/>
    <mergeCell ref="C176:C182"/>
    <mergeCell ref="H254:H260"/>
    <mergeCell ref="B282:B288"/>
    <mergeCell ref="B303:B309"/>
    <mergeCell ref="C261:C267"/>
    <mergeCell ref="C345:C351"/>
    <mergeCell ref="D345:D351"/>
    <mergeCell ref="G345:G351"/>
    <mergeCell ref="B338:B344"/>
    <mergeCell ref="C338:C344"/>
    <mergeCell ref="D338:D344"/>
    <mergeCell ref="G338:G344"/>
    <mergeCell ref="D240:D246"/>
    <mergeCell ref="G240:G246"/>
    <mergeCell ref="C331:C337"/>
    <mergeCell ref="D331:D337"/>
    <mergeCell ref="G331:G337"/>
    <mergeCell ref="B310:B316"/>
    <mergeCell ref="B317:B323"/>
    <mergeCell ref="G176:G182"/>
    <mergeCell ref="H345:H351"/>
    <mergeCell ref="G359:G365"/>
    <mergeCell ref="B387:B393"/>
    <mergeCell ref="G303:G309"/>
    <mergeCell ref="H310:H316"/>
    <mergeCell ref="C282:C288"/>
    <mergeCell ref="D282:D288"/>
    <mergeCell ref="D303:D309"/>
    <mergeCell ref="C303:C309"/>
    <mergeCell ref="B352:B358"/>
    <mergeCell ref="G387:G393"/>
    <mergeCell ref="H387:H393"/>
    <mergeCell ref="B366:B372"/>
    <mergeCell ref="C366:C372"/>
    <mergeCell ref="D366:D372"/>
    <mergeCell ref="G366:G372"/>
    <mergeCell ref="H366:H372"/>
    <mergeCell ref="B380:B386"/>
    <mergeCell ref="D380:D386"/>
    <mergeCell ref="G380:G386"/>
    <mergeCell ref="B373:B379"/>
    <mergeCell ref="C373:C379"/>
    <mergeCell ref="D373:D379"/>
    <mergeCell ref="G373:G379"/>
    <mergeCell ref="H373:H379"/>
    <mergeCell ref="C380:C386"/>
    <mergeCell ref="H380:H386"/>
    <mergeCell ref="G162:G168"/>
    <mergeCell ref="C275:C281"/>
    <mergeCell ref="D275:D281"/>
    <mergeCell ref="I22:I28"/>
    <mergeCell ref="H92:H98"/>
    <mergeCell ref="G85:G91"/>
    <mergeCell ref="H85:H91"/>
    <mergeCell ref="G57:G63"/>
    <mergeCell ref="H57:H63"/>
    <mergeCell ref="C71:C77"/>
    <mergeCell ref="D71:D77"/>
    <mergeCell ref="G71:G77"/>
    <mergeCell ref="H71:H77"/>
    <mergeCell ref="C57:C63"/>
    <mergeCell ref="D57:D63"/>
    <mergeCell ref="G78:G84"/>
    <mergeCell ref="H78:H84"/>
    <mergeCell ref="G64:G70"/>
    <mergeCell ref="H50:H56"/>
    <mergeCell ref="H43:H49"/>
    <mergeCell ref="C36:C42"/>
    <mergeCell ref="H64:H70"/>
    <mergeCell ref="C29:C35"/>
    <mergeCell ref="G29:G35"/>
    <mergeCell ref="H29:H35"/>
    <mergeCell ref="B50:B56"/>
    <mergeCell ref="D29:D35"/>
    <mergeCell ref="D359:D365"/>
    <mergeCell ref="B57:B63"/>
    <mergeCell ref="B71:B77"/>
    <mergeCell ref="C127:C133"/>
    <mergeCell ref="D127:D133"/>
    <mergeCell ref="G127:G133"/>
    <mergeCell ref="B78:B84"/>
    <mergeCell ref="B92:B98"/>
    <mergeCell ref="C352:C358"/>
    <mergeCell ref="D352:D358"/>
    <mergeCell ref="B134:B140"/>
    <mergeCell ref="C134:C140"/>
    <mergeCell ref="D134:D140"/>
    <mergeCell ref="G92:G98"/>
    <mergeCell ref="C317:C323"/>
    <mergeCell ref="D317:D323"/>
    <mergeCell ref="G317:G323"/>
    <mergeCell ref="B261:B267"/>
    <mergeCell ref="B162:B168"/>
    <mergeCell ref="H352:H358"/>
    <mergeCell ref="B331:B337"/>
    <mergeCell ref="B29:B35"/>
    <mergeCell ref="C50:C56"/>
    <mergeCell ref="G50:G56"/>
    <mergeCell ref="F11:G11"/>
    <mergeCell ref="D106:D112"/>
    <mergeCell ref="B99:B105"/>
    <mergeCell ref="B120:B126"/>
    <mergeCell ref="C120:C126"/>
    <mergeCell ref="D120:D126"/>
    <mergeCell ref="G120:G126"/>
    <mergeCell ref="B43:B49"/>
    <mergeCell ref="D50:D56"/>
    <mergeCell ref="G43:G49"/>
    <mergeCell ref="D36:D42"/>
    <mergeCell ref="G36:G42"/>
    <mergeCell ref="B64:B70"/>
    <mergeCell ref="B85:B91"/>
    <mergeCell ref="C64:C70"/>
    <mergeCell ref="D64:D70"/>
    <mergeCell ref="C92:C98"/>
    <mergeCell ref="B36:B42"/>
    <mergeCell ref="C99:C105"/>
    <mergeCell ref="D113:D119"/>
    <mergeCell ref="G113:G119"/>
    <mergeCell ref="B453:B459"/>
    <mergeCell ref="C453:C459"/>
    <mergeCell ref="D453:D459"/>
    <mergeCell ref="G453:G459"/>
    <mergeCell ref="H453:H459"/>
    <mergeCell ref="B439:B445"/>
    <mergeCell ref="C439:C445"/>
    <mergeCell ref="D439:D445"/>
    <mergeCell ref="G439:G445"/>
    <mergeCell ref="H439:H445"/>
    <mergeCell ref="B446:B452"/>
    <mergeCell ref="C446:C452"/>
    <mergeCell ref="D446:D452"/>
    <mergeCell ref="G446:G452"/>
    <mergeCell ref="H446:H452"/>
    <mergeCell ref="B224:L224"/>
    <mergeCell ref="B228:L228"/>
    <mergeCell ref="B231:L231"/>
    <mergeCell ref="G213:G223"/>
    <mergeCell ref="D213:D223"/>
    <mergeCell ref="G352:G358"/>
    <mergeCell ref="B345:B351"/>
    <mergeCell ref="B359:B365"/>
    <mergeCell ref="H359:H365"/>
    <mergeCell ref="H317:H323"/>
    <mergeCell ref="H282:H288"/>
    <mergeCell ref="H296:H302"/>
    <mergeCell ref="H289:H295"/>
    <mergeCell ref="G289:G295"/>
    <mergeCell ref="H338:H344"/>
    <mergeCell ref="D268:D274"/>
    <mergeCell ref="C310:C316"/>
    <mergeCell ref="D310:D316"/>
    <mergeCell ref="G310:G316"/>
  </mergeCells>
  <phoneticPr fontId="14" type="noConversion"/>
  <hyperlinks>
    <hyperlink ref="D5" location="_ftn1" display="_ftn1"/>
    <hyperlink ref="E5" location="_ftn2" display="_ftn2"/>
    <hyperlink ref="H5" location="_ftn4" display="_ftn4"/>
    <hyperlink ref="I5" location="_ftn5" display="_ftn5"/>
  </hyperlink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r:id="rId1"/>
  <rowBreaks count="5" manualBreakCount="5">
    <brk id="56" min="1" max="8" man="1"/>
    <brk id="147" min="1" max="8" man="1"/>
    <brk id="309" min="1" max="8" man="1"/>
    <brk id="316" min="1" max="8" man="1"/>
    <brk id="463" min="1" max="8" man="1"/>
  </rowBreaks>
  <colBreaks count="1" manualBreakCount="1">
    <brk id="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5</vt:i4>
      </vt:variant>
    </vt:vector>
  </HeadingPairs>
  <TitlesOfParts>
    <vt:vector size="6" baseType="lpstr">
      <vt:lpstr>Arkusz1</vt:lpstr>
      <vt:lpstr>Arkusz1!_ftnref1</vt:lpstr>
      <vt:lpstr>Arkusz1!_ftnref2</vt:lpstr>
      <vt:lpstr>Arkusz1!_ftnref4</vt:lpstr>
      <vt:lpstr>Arkusz1!_ftnref5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Sylwia Pietrzak</dc:creator>
  <cp:lastModifiedBy>Anna Kominiak</cp:lastModifiedBy>
  <cp:lastPrinted>2023-01-22T11:38:46Z</cp:lastPrinted>
  <dcterms:created xsi:type="dcterms:W3CDTF">2015-06-05T18:19:34Z</dcterms:created>
  <dcterms:modified xsi:type="dcterms:W3CDTF">2023-01-30T07:33:08Z</dcterms:modified>
</cp:coreProperties>
</file>