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Alicja Miklasz-Gadek\Przetargi 2020\Badania laboratoryjne\"/>
    </mc:Choice>
  </mc:AlternateContent>
  <xr:revisionPtr revIDLastSave="0" documentId="13_ncr:1_{F02330B3-E8F2-4A70-87E7-AC87CC8ED0C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14" i="1"/>
  <c r="E9" i="1"/>
  <c r="G6" i="1" l="1"/>
  <c r="G7" i="1"/>
  <c r="G8" i="1"/>
  <c r="G10" i="1"/>
  <c r="G11" i="1"/>
  <c r="G12" i="1"/>
  <c r="G13" i="1"/>
  <c r="G15" i="1"/>
  <c r="G16" i="1"/>
  <c r="G17" i="1"/>
  <c r="G18" i="1"/>
  <c r="G19" i="1"/>
  <c r="G20" i="1"/>
  <c r="G21" i="1"/>
  <c r="G22" i="1"/>
  <c r="G23" i="1"/>
  <c r="G25" i="1"/>
  <c r="G26" i="1"/>
  <c r="G28" i="1"/>
  <c r="G29" i="1"/>
  <c r="G30" i="1" l="1"/>
  <c r="G31" i="1" l="1"/>
  <c r="G32" i="1" s="1"/>
</calcChain>
</file>

<file path=xl/sharedStrings.xml><?xml version="1.0" encoding="utf-8"?>
<sst xmlns="http://schemas.openxmlformats.org/spreadsheetml/2006/main" count="56" uniqueCount="38">
  <si>
    <t>Ilość</t>
  </si>
  <si>
    <t>VAT</t>
  </si>
  <si>
    <t>Jedn.</t>
  </si>
  <si>
    <t>Koleinowanie nawierzchni</t>
  </si>
  <si>
    <t>punkt</t>
  </si>
  <si>
    <t>Badanie przydatności materiałów budowlanych</t>
  </si>
  <si>
    <t>próbka</t>
  </si>
  <si>
    <t>Kostka betonowa</t>
  </si>
  <si>
    <t>Szorstkość nawierzchni</t>
  </si>
  <si>
    <t>Lokalizacja/rodzaj badania</t>
  </si>
  <si>
    <t>Koryto</t>
  </si>
  <si>
    <t>Nasypy</t>
  </si>
  <si>
    <t>Podbudowa z kruszywa</t>
  </si>
  <si>
    <t>Podbudowa z masy bitumicznej lub podbudowa betonowa</t>
  </si>
  <si>
    <t>Warstwa wiążąca</t>
  </si>
  <si>
    <t xml:space="preserve">Warstwa ścieralna </t>
  </si>
  <si>
    <t>Szczepność międzywarstwowa</t>
  </si>
  <si>
    <t>Ekstrakcja mas bitumicznych</t>
  </si>
  <si>
    <t>km</t>
  </si>
  <si>
    <t>Równość nawierzchni</t>
  </si>
  <si>
    <t>Wytrzymałość na ściskanie R7+R28</t>
  </si>
  <si>
    <t xml:space="preserve">Mieszanki betonowe – „prasa” </t>
  </si>
  <si>
    <t xml:space="preserve">Mieszanki betonowe – „młotek Schmidta” </t>
  </si>
  <si>
    <t>Materiał na nasypy</t>
  </si>
  <si>
    <t>Badanie przydatności drogowych elementów betonowych</t>
  </si>
  <si>
    <t>Obrzeże betonowe</t>
  </si>
  <si>
    <t>Lp.</t>
  </si>
  <si>
    <t xml:space="preserve">Stabilizacja Rm=0,5-5,0 MPa </t>
  </si>
  <si>
    <t>Kruszywo na podbudowy</t>
  </si>
  <si>
    <t>Oznaczenie stopnia zagęszczenia</t>
  </si>
  <si>
    <t>Oznaczenie grubości warstw konstrukcji jezddni</t>
  </si>
  <si>
    <t>Odblaskowość oznakowania poziomego</t>
  </si>
  <si>
    <t>Wykonanie kontrolnych badań laboratoryjnych i terenowych dla zadań inwestycyjnych zrealizowanych i realizowanych na drogach wojewódzkich przez Zarząd Dróg Wojewódzkich w Bydgoszczy</t>
  </si>
  <si>
    <t>Cena jedn. netto [zł]</t>
  </si>
  <si>
    <t>Wartość netto [zł]</t>
  </si>
  <si>
    <t>Wartość netto</t>
  </si>
  <si>
    <t>Wartość brutto</t>
  </si>
  <si>
    <t>Kosztorys ofertowy zalacznik nr 2 do ogłoszenia ZDW.N4.362.30.2020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</si>
</sst>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/>
    <xf numFmtId="0" fontId="1" fillId="0" borderId="13" xfId="0" applyFont="1" applyBorder="1"/>
    <xf numFmtId="0" fontId="1" fillId="0" borderId="16" xfId="0" applyFont="1" applyBorder="1" applyAlignment="1">
      <alignment horizontal="center" vertical="center"/>
    </xf>
    <xf numFmtId="0" fontId="1" fillId="0" borderId="0" xfId="0" applyFont="1" applyBorder="1"/>
    <xf numFmtId="0" fontId="1" fillId="0" borderId="19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4" fontId="2" fillId="2" borderId="14" xfId="0" applyNumberFormat="1" applyFont="1" applyFill="1" applyBorder="1" applyAlignment="1">
      <alignment horizontal="right" vertical="center"/>
    </xf>
    <xf numFmtId="4" fontId="2" fillId="2" borderId="15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/>
    </xf>
    <xf numFmtId="4" fontId="2" fillId="2" borderId="23" xfId="0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4" fontId="3" fillId="0" borderId="26" xfId="0" applyNumberFormat="1" applyFont="1" applyBorder="1" applyAlignment="1">
      <alignment horizontal="righ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64" fontId="3" fillId="0" borderId="21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" fontId="3" fillId="0" borderId="21" xfId="0" applyNumberFormat="1" applyFont="1" applyFill="1" applyBorder="1" applyAlignment="1">
      <alignment horizontal="center" vertical="center"/>
    </xf>
    <xf numFmtId="1" fontId="3" fillId="0" borderId="24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7"/>
  <sheetViews>
    <sheetView tabSelected="1" zoomScaleNormal="100" zoomScaleSheetLayoutView="100" workbookViewId="0">
      <selection activeCell="B1" sqref="B1:G1"/>
    </sheetView>
  </sheetViews>
  <sheetFormatPr defaultColWidth="9" defaultRowHeight="14.25"/>
  <cols>
    <col min="1" max="1" width="5.5" style="1" customWidth="1"/>
    <col min="2" max="2" width="5" style="1" customWidth="1"/>
    <col min="3" max="3" width="58.375" style="1" customWidth="1"/>
    <col min="4" max="4" width="10.875" style="1" customWidth="1"/>
    <col min="5" max="5" width="6.875" style="1" customWidth="1"/>
    <col min="6" max="6" width="11.125" style="1" customWidth="1"/>
    <col min="7" max="7" width="13.125" style="1" customWidth="1"/>
    <col min="8" max="8" width="9.375" style="1" bestFit="1" customWidth="1"/>
    <col min="9" max="16384" width="9" style="1"/>
  </cols>
  <sheetData>
    <row r="1" spans="2:10" ht="23.25" customHeight="1">
      <c r="B1" s="49" t="s">
        <v>37</v>
      </c>
      <c r="C1" s="49"/>
      <c r="D1" s="49"/>
      <c r="E1" s="49"/>
      <c r="F1" s="49"/>
      <c r="G1" s="49"/>
    </row>
    <row r="2" spans="2:10" ht="26.25" customHeight="1">
      <c r="B2" s="48" t="s">
        <v>32</v>
      </c>
      <c r="C2" s="48"/>
      <c r="D2" s="48"/>
      <c r="E2" s="48"/>
      <c r="F2" s="48"/>
      <c r="G2" s="48"/>
    </row>
    <row r="3" spans="2:10" ht="15" customHeight="1" thickBot="1">
      <c r="G3" s="11"/>
    </row>
    <row r="4" spans="2:10" ht="44.25" customHeight="1" thickBot="1">
      <c r="B4" s="4" t="s">
        <v>26</v>
      </c>
      <c r="C4" s="5" t="s">
        <v>9</v>
      </c>
      <c r="D4" s="7" t="s">
        <v>2</v>
      </c>
      <c r="E4" s="12" t="s">
        <v>0</v>
      </c>
      <c r="F4" s="6" t="s">
        <v>33</v>
      </c>
      <c r="G4" s="45" t="s">
        <v>34</v>
      </c>
    </row>
    <row r="5" spans="2:10" ht="15" customHeight="1">
      <c r="B5" s="27">
        <v>1</v>
      </c>
      <c r="C5" s="26" t="s">
        <v>29</v>
      </c>
      <c r="D5" s="16"/>
      <c r="E5" s="38">
        <f>SUM(E6,E7,E8)</f>
        <v>13</v>
      </c>
      <c r="F5" s="20"/>
      <c r="G5" s="30"/>
    </row>
    <row r="6" spans="2:10" ht="15" customHeight="1">
      <c r="B6" s="16"/>
      <c r="C6" s="25" t="s">
        <v>10</v>
      </c>
      <c r="D6" s="21" t="s">
        <v>4</v>
      </c>
      <c r="E6" s="34">
        <v>4</v>
      </c>
      <c r="F6" s="41"/>
      <c r="G6" s="30">
        <f t="shared" ref="G6:G29" si="0">E6*F6</f>
        <v>0</v>
      </c>
    </row>
    <row r="7" spans="2:10" ht="15" customHeight="1">
      <c r="B7" s="16"/>
      <c r="C7" s="25" t="s">
        <v>11</v>
      </c>
      <c r="D7" s="21" t="s">
        <v>4</v>
      </c>
      <c r="E7" s="34">
        <v>4</v>
      </c>
      <c r="F7" s="41"/>
      <c r="G7" s="30">
        <f t="shared" si="0"/>
        <v>0</v>
      </c>
    </row>
    <row r="8" spans="2:10" ht="15" customHeight="1">
      <c r="B8" s="16"/>
      <c r="C8" s="25" t="s">
        <v>12</v>
      </c>
      <c r="D8" s="21" t="s">
        <v>4</v>
      </c>
      <c r="E8" s="34">
        <v>5</v>
      </c>
      <c r="F8" s="41"/>
      <c r="G8" s="30">
        <f t="shared" si="0"/>
        <v>0</v>
      </c>
    </row>
    <row r="9" spans="2:10" ht="15">
      <c r="B9" s="21">
        <v>2</v>
      </c>
      <c r="C9" s="23" t="s">
        <v>30</v>
      </c>
      <c r="D9" s="2"/>
      <c r="E9" s="38">
        <f>SUM(E10,E11,E12,E13)</f>
        <v>125</v>
      </c>
      <c r="F9" s="41"/>
      <c r="G9" s="30"/>
    </row>
    <row r="10" spans="2:10" ht="15">
      <c r="B10" s="17"/>
      <c r="C10" s="22" t="s">
        <v>12</v>
      </c>
      <c r="D10" s="10" t="s">
        <v>6</v>
      </c>
      <c r="E10" s="35">
        <v>15</v>
      </c>
      <c r="F10" s="42"/>
      <c r="G10" s="30">
        <f t="shared" si="0"/>
        <v>0</v>
      </c>
      <c r="I10" s="11"/>
      <c r="J10" s="11"/>
    </row>
    <row r="11" spans="2:10" ht="15">
      <c r="B11" s="17"/>
      <c r="C11" s="22" t="s">
        <v>13</v>
      </c>
      <c r="D11" s="10" t="s">
        <v>6</v>
      </c>
      <c r="E11" s="35">
        <v>39</v>
      </c>
      <c r="F11" s="42"/>
      <c r="G11" s="30">
        <f t="shared" si="0"/>
        <v>0</v>
      </c>
      <c r="I11" s="44"/>
      <c r="J11" s="11"/>
    </row>
    <row r="12" spans="2:10" ht="15">
      <c r="B12" s="17"/>
      <c r="C12" s="22" t="s">
        <v>14</v>
      </c>
      <c r="D12" s="10" t="s">
        <v>6</v>
      </c>
      <c r="E12" s="35">
        <v>37</v>
      </c>
      <c r="F12" s="42"/>
      <c r="G12" s="30">
        <f t="shared" si="0"/>
        <v>0</v>
      </c>
      <c r="I12" s="44"/>
      <c r="J12" s="11"/>
    </row>
    <row r="13" spans="2:10" ht="15">
      <c r="B13" s="17"/>
      <c r="C13" s="22" t="s">
        <v>15</v>
      </c>
      <c r="D13" s="10" t="s">
        <v>6</v>
      </c>
      <c r="E13" s="35">
        <v>34</v>
      </c>
      <c r="F13" s="42"/>
      <c r="G13" s="30">
        <f t="shared" si="0"/>
        <v>0</v>
      </c>
      <c r="I13" s="44"/>
      <c r="J13" s="11"/>
    </row>
    <row r="14" spans="2:10" ht="15">
      <c r="B14" s="28">
        <v>3</v>
      </c>
      <c r="C14" s="24" t="s">
        <v>20</v>
      </c>
      <c r="D14" s="10"/>
      <c r="E14" s="37">
        <f>SUM(E15,E16,E17)</f>
        <v>14</v>
      </c>
      <c r="F14" s="42"/>
      <c r="G14" s="30"/>
      <c r="I14" s="11"/>
      <c r="J14" s="11"/>
    </row>
    <row r="15" spans="2:10" ht="15">
      <c r="B15" s="17"/>
      <c r="C15" s="22" t="s">
        <v>27</v>
      </c>
      <c r="D15" s="10" t="s">
        <v>6</v>
      </c>
      <c r="E15" s="35">
        <v>2</v>
      </c>
      <c r="F15" s="42"/>
      <c r="G15" s="30">
        <f t="shared" si="0"/>
        <v>0</v>
      </c>
    </row>
    <row r="16" spans="2:10" ht="15">
      <c r="B16" s="17"/>
      <c r="C16" s="22" t="s">
        <v>21</v>
      </c>
      <c r="D16" s="10" t="s">
        <v>6</v>
      </c>
      <c r="E16" s="35">
        <v>4</v>
      </c>
      <c r="F16" s="42"/>
      <c r="G16" s="30">
        <f t="shared" si="0"/>
        <v>0</v>
      </c>
    </row>
    <row r="17" spans="2:7" ht="15">
      <c r="B17" s="17"/>
      <c r="C17" s="22" t="s">
        <v>22</v>
      </c>
      <c r="D17" s="10" t="s">
        <v>6</v>
      </c>
      <c r="E17" s="35">
        <v>8</v>
      </c>
      <c r="F17" s="42"/>
      <c r="G17" s="30">
        <f t="shared" si="0"/>
        <v>0</v>
      </c>
    </row>
    <row r="18" spans="2:7">
      <c r="B18" s="28">
        <v>4</v>
      </c>
      <c r="C18" s="23" t="s">
        <v>8</v>
      </c>
      <c r="D18" s="10" t="s">
        <v>18</v>
      </c>
      <c r="E18" s="35">
        <v>6.5090000000000003</v>
      </c>
      <c r="F18" s="42"/>
      <c r="G18" s="30">
        <f t="shared" si="0"/>
        <v>0</v>
      </c>
    </row>
    <row r="19" spans="2:7">
      <c r="B19" s="28">
        <v>5</v>
      </c>
      <c r="C19" s="24" t="s">
        <v>16</v>
      </c>
      <c r="D19" s="10" t="s">
        <v>4</v>
      </c>
      <c r="E19" s="35">
        <v>6</v>
      </c>
      <c r="F19" s="42"/>
      <c r="G19" s="30">
        <f t="shared" si="0"/>
        <v>0</v>
      </c>
    </row>
    <row r="20" spans="2:7">
      <c r="B20" s="28">
        <v>6</v>
      </c>
      <c r="C20" s="23" t="s">
        <v>3</v>
      </c>
      <c r="D20" s="10" t="s">
        <v>4</v>
      </c>
      <c r="E20" s="35">
        <v>18</v>
      </c>
      <c r="F20" s="42"/>
      <c r="G20" s="30">
        <f t="shared" si="0"/>
        <v>0</v>
      </c>
    </row>
    <row r="21" spans="2:7">
      <c r="B21" s="28">
        <v>7</v>
      </c>
      <c r="C21" s="24" t="s">
        <v>19</v>
      </c>
      <c r="D21" s="10" t="s">
        <v>18</v>
      </c>
      <c r="E21" s="36">
        <v>0.7</v>
      </c>
      <c r="F21" s="42"/>
      <c r="G21" s="30">
        <f t="shared" si="0"/>
        <v>0</v>
      </c>
    </row>
    <row r="22" spans="2:7">
      <c r="B22" s="28">
        <v>8</v>
      </c>
      <c r="C22" s="24" t="s">
        <v>17</v>
      </c>
      <c r="D22" s="10" t="s">
        <v>6</v>
      </c>
      <c r="E22" s="35">
        <v>30</v>
      </c>
      <c r="F22" s="42"/>
      <c r="G22" s="30">
        <f t="shared" si="0"/>
        <v>0</v>
      </c>
    </row>
    <row r="23" spans="2:7">
      <c r="B23" s="28">
        <v>9</v>
      </c>
      <c r="C23" s="24" t="s">
        <v>31</v>
      </c>
      <c r="D23" s="10" t="s">
        <v>4</v>
      </c>
      <c r="E23" s="35">
        <v>18</v>
      </c>
      <c r="F23" s="42"/>
      <c r="G23" s="30">
        <f t="shared" si="0"/>
        <v>0</v>
      </c>
    </row>
    <row r="24" spans="2:7" ht="15">
      <c r="B24" s="28">
        <v>10</v>
      </c>
      <c r="C24" s="24" t="s">
        <v>5</v>
      </c>
      <c r="D24" s="10"/>
      <c r="E24" s="37">
        <v>6</v>
      </c>
      <c r="F24" s="42"/>
      <c r="G24" s="30"/>
    </row>
    <row r="25" spans="2:7" ht="15">
      <c r="B25" s="28"/>
      <c r="C25" s="22" t="s">
        <v>28</v>
      </c>
      <c r="D25" s="10" t="s">
        <v>6</v>
      </c>
      <c r="E25" s="35">
        <v>3</v>
      </c>
      <c r="F25" s="42"/>
      <c r="G25" s="30">
        <f t="shared" si="0"/>
        <v>0</v>
      </c>
    </row>
    <row r="26" spans="2:7" ht="15">
      <c r="B26" s="28"/>
      <c r="C26" s="22" t="s">
        <v>23</v>
      </c>
      <c r="D26" s="10" t="s">
        <v>6</v>
      </c>
      <c r="E26" s="35">
        <v>3</v>
      </c>
      <c r="F26" s="42"/>
      <c r="G26" s="30">
        <f t="shared" si="0"/>
        <v>0</v>
      </c>
    </row>
    <row r="27" spans="2:7" ht="15">
      <c r="B27" s="28">
        <v>11</v>
      </c>
      <c r="C27" s="29" t="s">
        <v>24</v>
      </c>
      <c r="D27" s="10"/>
      <c r="E27" s="37">
        <v>6</v>
      </c>
      <c r="F27" s="42"/>
      <c r="G27" s="30"/>
    </row>
    <row r="28" spans="2:7" ht="15">
      <c r="B28" s="17"/>
      <c r="C28" s="19" t="s">
        <v>7</v>
      </c>
      <c r="D28" s="10" t="s">
        <v>6</v>
      </c>
      <c r="E28" s="39">
        <v>3</v>
      </c>
      <c r="F28" s="42"/>
      <c r="G28" s="30">
        <f t="shared" si="0"/>
        <v>0</v>
      </c>
    </row>
    <row r="29" spans="2:7" ht="15.75" thickBot="1">
      <c r="B29" s="18"/>
      <c r="C29" s="32" t="s">
        <v>25</v>
      </c>
      <c r="D29" s="3" t="s">
        <v>6</v>
      </c>
      <c r="E29" s="40">
        <v>3</v>
      </c>
      <c r="F29" s="43"/>
      <c r="G29" s="33">
        <f t="shared" si="0"/>
        <v>0</v>
      </c>
    </row>
    <row r="30" spans="2:7" ht="28.5">
      <c r="E30" s="9"/>
      <c r="F30" s="46" t="s">
        <v>35</v>
      </c>
      <c r="G30" s="31">
        <f>SUM(G5:G29)</f>
        <v>0</v>
      </c>
    </row>
    <row r="31" spans="2:7" ht="15">
      <c r="E31" s="9"/>
      <c r="F31" s="13" t="s">
        <v>1</v>
      </c>
      <c r="G31" s="14">
        <f>0.23*G30</f>
        <v>0</v>
      </c>
    </row>
    <row r="32" spans="2:7" ht="29.25" thickBot="1">
      <c r="E32" s="9"/>
      <c r="F32" s="47" t="s">
        <v>36</v>
      </c>
      <c r="G32" s="15">
        <f>G30+G31</f>
        <v>0</v>
      </c>
    </row>
    <row r="46" spans="1:7" s="8" customFormat="1">
      <c r="A46" s="1"/>
      <c r="B46" s="1"/>
      <c r="C46" s="1"/>
      <c r="D46" s="1"/>
      <c r="E46" s="1"/>
      <c r="F46" s="1"/>
      <c r="G46" s="1"/>
    </row>
    <row r="55" ht="24" customHeight="1"/>
    <row r="97" ht="20.25" customHeight="1"/>
  </sheetData>
  <mergeCells count="2">
    <mergeCell ref="B2:G2"/>
    <mergeCell ref="B1:G1"/>
  </mergeCells>
  <printOptions horizontalCentered="1"/>
  <pageMargins left="0.51181102362204722" right="0.51181102362204722" top="0.98425196850393704" bottom="0.19685039370078741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ZDW</dc:creator>
  <cp:lastModifiedBy>Alicja Miklasz-Gadek</cp:lastModifiedBy>
  <cp:lastPrinted>2020-04-09T05:42:37Z</cp:lastPrinted>
  <dcterms:created xsi:type="dcterms:W3CDTF">2014-03-20T11:15:03Z</dcterms:created>
  <dcterms:modified xsi:type="dcterms:W3CDTF">2020-04-14T12:17:51Z</dcterms:modified>
</cp:coreProperties>
</file>