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M:\ZAMÓWIENIA PUBLICZNE\otwarte 2019\20. Roboty interwencyjne 548 - 29.07\3. dodanie załącznika\"/>
    </mc:Choice>
  </mc:AlternateContent>
  <xr:revisionPtr revIDLastSave="0" documentId="13_ncr:1_{A2CDC762-E2F7-4879-BF67-5750C49E143C}" xr6:coauthVersionLast="43" xr6:coauthVersionMax="43" xr10:uidLastSave="{00000000-0000-0000-0000-000000000000}"/>
  <bookViews>
    <workbookView xWindow="-120" yWindow="-120" windowWidth="21840" windowHeight="13140" xr2:uid="{00000000-000D-0000-FFFF-FFFF00000000}"/>
  </bookViews>
  <sheets>
    <sheet name="Arkusz1" sheetId="1" r:id="rId1"/>
    <sheet name="Adnotacje 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3" i="1" l="1"/>
  <c r="J12" i="1"/>
  <c r="J10" i="1"/>
  <c r="J9" i="1"/>
</calcChain>
</file>

<file path=xl/sharedStrings.xml><?xml version="1.0" encoding="utf-8"?>
<sst xmlns="http://schemas.openxmlformats.org/spreadsheetml/2006/main" count="31" uniqueCount="27">
  <si>
    <t>Dotyczy: Rozbudowa drogi wojewódzkiej nr 548 Stolno-Wąbrzeźno od km 0+005 do km 29+619 z wyłączeniem węzła autostradowego w m. Lisewo od km 14+144 do km 15+146</t>
  </si>
  <si>
    <t>Odcinek drogi głównej DW 548</t>
  </si>
  <si>
    <t>JM</t>
  </si>
  <si>
    <t>Ilość</t>
  </si>
  <si>
    <t xml:space="preserve">Cena </t>
  </si>
  <si>
    <t>Wartość</t>
  </si>
  <si>
    <t>m2</t>
  </si>
  <si>
    <t>h</t>
  </si>
  <si>
    <t>szt</t>
  </si>
  <si>
    <t>Netto</t>
  </si>
  <si>
    <t>VAT 23%</t>
  </si>
  <si>
    <t>Brutto</t>
  </si>
  <si>
    <t>Ad.1</t>
  </si>
  <si>
    <r>
      <rPr>
        <b/>
        <sz val="11"/>
        <color theme="1"/>
        <rFont val="Calibri"/>
        <family val="2"/>
        <charset val="238"/>
        <scheme val="minor"/>
      </rPr>
      <t>Odcinki:</t>
    </r>
    <r>
      <rPr>
        <sz val="11"/>
        <color theme="1"/>
        <rFont val="Calibri"/>
        <family val="2"/>
        <charset val="238"/>
        <scheme val="minor"/>
      </rPr>
      <t xml:space="preserve">
km 7+900 -8+000 ok. 100 x 6 mb - m.Krusiun , 
km 29+000-29+550 ok. 550mb x6 mb m. Wąbrzeźno , 
km7+070-7+250  220mb x3mb, m. Krusin</t>
    </r>
  </si>
  <si>
    <t>Ad.3</t>
  </si>
  <si>
    <t>Ad.4</t>
  </si>
  <si>
    <r>
      <t xml:space="preserve"> - naprawa zjazdów tymczasowych </t>
    </r>
    <r>
      <rPr>
        <b/>
        <sz val="11"/>
        <color theme="1"/>
        <rFont val="Calibri"/>
        <family val="2"/>
        <charset val="238"/>
        <scheme val="minor"/>
      </rPr>
      <t>dz. 90/4 i 67/2 km 29+552</t>
    </r>
    <r>
      <rPr>
        <sz val="11"/>
        <color theme="1"/>
        <rFont val="Calibri"/>
        <family val="2"/>
        <charset val="238"/>
        <scheme val="minor"/>
      </rPr>
      <t xml:space="preserve">
- tymczasowy zjazd  </t>
    </r>
    <r>
      <rPr>
        <b/>
        <sz val="11"/>
        <color theme="1"/>
        <rFont val="Calibri"/>
        <family val="2"/>
        <charset val="238"/>
        <scheme val="minor"/>
      </rPr>
      <t>km 21+594,10 P</t>
    </r>
    <r>
      <rPr>
        <sz val="11"/>
        <color theme="1"/>
        <rFont val="Calibri"/>
        <family val="2"/>
        <charset val="238"/>
        <scheme val="minor"/>
      </rPr>
      <t xml:space="preserve">
- poszerzenie zjazdu</t>
    </r>
    <r>
      <rPr>
        <b/>
        <sz val="11"/>
        <color theme="1"/>
        <rFont val="Calibri"/>
        <family val="2"/>
        <charset val="238"/>
        <scheme val="minor"/>
      </rPr>
      <t xml:space="preserve"> km 22+973</t>
    </r>
    <r>
      <rPr>
        <sz val="11"/>
        <color theme="1"/>
        <rFont val="Calibri"/>
        <family val="2"/>
        <charset val="238"/>
        <scheme val="minor"/>
      </rPr>
      <t xml:space="preserve"> 
- poszerzenie zjazdu </t>
    </r>
    <r>
      <rPr>
        <b/>
        <sz val="11"/>
        <color theme="1"/>
        <rFont val="Calibri"/>
        <family val="2"/>
        <charset val="238"/>
        <scheme val="minor"/>
      </rPr>
      <t>km 17+130</t>
    </r>
    <r>
      <rPr>
        <sz val="11"/>
        <color theme="1"/>
        <rFont val="Calibri"/>
        <family val="2"/>
        <charset val="238"/>
        <scheme val="minor"/>
      </rPr>
      <t xml:space="preserve"> 
- tymczasowy zjazd  </t>
    </r>
    <r>
      <rPr>
        <b/>
        <sz val="11"/>
        <color theme="1"/>
        <rFont val="Calibri"/>
        <family val="2"/>
        <charset val="238"/>
        <scheme val="minor"/>
      </rPr>
      <t>km 16+768,70L</t>
    </r>
    <r>
      <rPr>
        <sz val="11"/>
        <color theme="1"/>
        <rFont val="Calibri"/>
        <family val="2"/>
        <charset val="238"/>
        <scheme val="minor"/>
      </rPr>
      <t xml:space="preserve">
- tymczasowy zjazd </t>
    </r>
    <r>
      <rPr>
        <b/>
        <sz val="11"/>
        <color theme="1"/>
        <rFont val="Calibri"/>
        <family val="2"/>
        <charset val="238"/>
        <scheme val="minor"/>
      </rPr>
      <t>km 21+500  dz.62/2,</t>
    </r>
    <r>
      <rPr>
        <sz val="11"/>
        <color theme="1"/>
        <rFont val="Calibri"/>
        <family val="2"/>
        <charset val="238"/>
        <scheme val="minor"/>
      </rPr>
      <t xml:space="preserve">
- tymczasowy zjazd </t>
    </r>
    <r>
      <rPr>
        <b/>
        <sz val="11"/>
        <color theme="1"/>
        <rFont val="Calibri"/>
        <family val="2"/>
        <charset val="238"/>
        <scheme val="minor"/>
      </rPr>
      <t xml:space="preserve">km 17+062,80 działka 59/17 
</t>
    </r>
    <r>
      <rPr>
        <sz val="11"/>
        <color theme="1"/>
        <rFont val="Calibri"/>
        <family val="2"/>
        <charset val="238"/>
        <scheme val="minor"/>
      </rPr>
      <t>- poszerzenie zjazdu</t>
    </r>
    <r>
      <rPr>
        <b/>
        <sz val="11"/>
        <color theme="1"/>
        <rFont val="Calibri"/>
        <family val="2"/>
        <charset val="238"/>
        <scheme val="minor"/>
      </rPr>
      <t xml:space="preserve"> km 6+250 P</t>
    </r>
  </si>
  <si>
    <t>Kosztorys</t>
  </si>
  <si>
    <r>
      <t xml:space="preserve">Uzupełnienie podbudowy  kruszywem wapiennym o uziarnieniu do 0/31,5mm na 10cm wraz z wyrównaniem (kruszywo wapienne o uziarnieniu 0/31,5 mm po stronie Wykonawcy wraz z zagęszczeniem) </t>
    </r>
    <r>
      <rPr>
        <b/>
        <sz val="11"/>
        <color theme="1"/>
        <rFont val="Calibri"/>
        <family val="2"/>
        <charset val="238"/>
        <scheme val="minor"/>
      </rPr>
      <t>Ad.1</t>
    </r>
  </si>
  <si>
    <t xml:space="preserve">Usługa transportowa - z mozliwościa bocznego zsypu </t>
  </si>
  <si>
    <r>
      <t>Usługa wykonania  zjazdów indywidualnych (piasek + 20 cm kruszywa 0/31,5mm, wraz z profilowaniem i zagęszczeniem)-kruszywo i piasek po stronie Wykonawcy
-</t>
    </r>
    <r>
      <rPr>
        <b/>
        <sz val="11"/>
        <color theme="1"/>
        <rFont val="Calibri"/>
        <family val="2"/>
        <charset val="238"/>
        <scheme val="minor"/>
      </rPr>
      <t>Ad 4</t>
    </r>
  </si>
  <si>
    <t>Usługa ciagnika z beczką na wodę o poj. 5 tyś m3 z wężami, wraz z zakupem wody.</t>
  </si>
  <si>
    <t xml:space="preserve">Usługa koparko ładowarke JCB </t>
  </si>
  <si>
    <r>
      <t>Usługa koparką kołową do robót interwencyjnych tj: (oczyszczenie rowów, udrożnienie przepustów, naprawa granic, zabezpieczenia studni, podsypanie wymyć skarp- materiały do wykonania robót są po stronie Wykonawcy)
-</t>
    </r>
    <r>
      <rPr>
        <b/>
        <sz val="11"/>
        <color theme="1"/>
        <rFont val="Calibri"/>
        <family val="2"/>
        <charset val="238"/>
        <scheme val="minor"/>
      </rPr>
      <t>Ad 3</t>
    </r>
  </si>
  <si>
    <r>
      <t xml:space="preserve"> - naprawa granicznika</t>
    </r>
    <r>
      <rPr>
        <b/>
        <sz val="11"/>
        <color theme="1"/>
        <rFont val="Calibri"/>
        <family val="2"/>
        <charset val="238"/>
        <scheme val="minor"/>
      </rPr>
      <t xml:space="preserve"> dz.117/4 Krusin 43/4</t>
    </r>
    <r>
      <rPr>
        <sz val="11"/>
        <color theme="1"/>
        <rFont val="Calibri"/>
        <family val="2"/>
        <charset val="238"/>
        <scheme val="minor"/>
      </rPr>
      <t xml:space="preserve">
 - zasypanie rury wodociągowej widocznej w rowie</t>
    </r>
    <r>
      <rPr>
        <b/>
        <sz val="11"/>
        <color theme="1"/>
        <rFont val="Calibri"/>
        <family val="2"/>
        <charset val="238"/>
        <scheme val="minor"/>
      </rPr>
      <t xml:space="preserve"> km 21+800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 xml:space="preserve">GSW : </t>
    </r>
    <r>
      <rPr>
        <sz val="11"/>
        <color theme="1"/>
        <rFont val="Calibri"/>
        <family val="2"/>
        <charset val="238"/>
        <scheme val="minor"/>
      </rPr>
      <t xml:space="preserve">
-</t>
    </r>
    <r>
      <rPr>
        <b/>
        <sz val="11"/>
        <color rgb="FFFF0000"/>
        <rFont val="Calibri"/>
        <family val="2"/>
        <charset val="238"/>
        <scheme val="minor"/>
      </rPr>
      <t>km 24+578,30</t>
    </r>
    <r>
      <rPr>
        <sz val="11"/>
        <color theme="1"/>
        <rFont val="Calibri"/>
        <family val="2"/>
        <charset val="238"/>
        <scheme val="minor"/>
      </rPr>
      <t xml:space="preserve">- stary przepust, wymaga odmulenia i zabezpieczenie osuwających się skarp,
- </t>
    </r>
    <r>
      <rPr>
        <b/>
        <sz val="11"/>
        <color rgb="FFFF0000"/>
        <rFont val="Calibri"/>
        <family val="2"/>
        <charset val="238"/>
        <scheme val="minor"/>
      </rPr>
      <t xml:space="preserve">km 26+736,50 </t>
    </r>
    <r>
      <rPr>
        <sz val="11"/>
        <color theme="1"/>
        <rFont val="Calibri"/>
        <family val="2"/>
        <charset val="238"/>
        <scheme val="minor"/>
      </rPr>
      <t xml:space="preserve">- stary,oczyszczenie przepustu, zbezpieczenie skarp przed osuwanie sie skarp,
</t>
    </r>
    <r>
      <rPr>
        <b/>
        <sz val="11"/>
        <color theme="1"/>
        <rFont val="Calibri"/>
        <family val="2"/>
        <charset val="238"/>
        <scheme val="minor"/>
      </rPr>
      <t xml:space="preserve">- km 27+670 </t>
    </r>
    <r>
      <rPr>
        <sz val="11"/>
        <color theme="1"/>
        <rFont val="Calibri"/>
        <family val="2"/>
        <charset val="238"/>
        <scheme val="minor"/>
      </rPr>
      <t xml:space="preserve">nowy -oczyszczenie przepustu, zbezpieczenie skarp przed osuwanie sie skarp,
</t>
    </r>
    <r>
      <rPr>
        <b/>
        <sz val="11"/>
        <color theme="1"/>
        <rFont val="Calibri"/>
        <family val="2"/>
        <charset val="238"/>
        <scheme val="minor"/>
      </rPr>
      <t>- km 28+150,50</t>
    </r>
    <r>
      <rPr>
        <sz val="11"/>
        <color theme="1"/>
        <rFont val="Calibri"/>
        <family val="2"/>
        <charset val="238"/>
        <scheme val="minor"/>
      </rPr>
      <t xml:space="preserve">- nowy - zabezpieczenie studni odprowadzających wodę z rowów przydroznych przed osuwiskami z piasku,
</t>
    </r>
    <r>
      <rPr>
        <b/>
        <sz val="11"/>
        <color rgb="FFFF0000"/>
        <rFont val="Calibri"/>
        <family val="2"/>
        <charset val="238"/>
        <scheme val="minor"/>
      </rPr>
      <t>- km 28+833</t>
    </r>
    <r>
      <rPr>
        <sz val="11"/>
        <color theme="1"/>
        <rFont val="Calibri"/>
        <family val="2"/>
        <charset val="238"/>
        <scheme val="minor"/>
      </rPr>
      <t xml:space="preserve"> - dwukrotna przebudowa, wymaga zabezpieczenia skarp na wlocie i wylocie przepustu przed osuwaniem piasku, przy wykonanych zjazdach usuwa się piaske i zamula je co powoduje, że woda z rowu nie może przepływać między nimi. przepusty w ciagu tego samego rowu melioracyjnego
</t>
    </r>
    <r>
      <rPr>
        <b/>
        <sz val="11"/>
        <color theme="1"/>
        <rFont val="Calibri"/>
        <family val="2"/>
        <charset val="238"/>
        <scheme val="minor"/>
      </rPr>
      <t>- km 29+356,60</t>
    </r>
    <r>
      <rPr>
        <sz val="11"/>
        <color theme="1"/>
        <rFont val="Calibri"/>
        <family val="2"/>
        <charset val="238"/>
        <scheme val="minor"/>
      </rPr>
      <t xml:space="preserve"> - nowy przepust wymaga odmulenia odcinków przed i za przepustem oraz zabezpieczenia skarp przed osuwaniem piasku na wlocie przepustu.
</t>
    </r>
    <r>
      <rPr>
        <b/>
        <sz val="11"/>
        <color theme="1"/>
        <rFont val="Calibri"/>
        <family val="2"/>
        <charset val="238"/>
        <scheme val="minor"/>
      </rPr>
      <t xml:space="preserve"> Gmina Płużnica: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- km 16+150</t>
    </r>
    <r>
      <rPr>
        <sz val="11"/>
        <color theme="1"/>
        <rFont val="Calibri"/>
        <family val="2"/>
        <charset val="238"/>
        <scheme val="minor"/>
      </rPr>
      <t xml:space="preserve">- uszkodzone sieć melioracyjna na dz. P.Jabłońskiego - umozliwienie spływu wody z działki,
</t>
    </r>
    <r>
      <rPr>
        <b/>
        <sz val="11"/>
        <color theme="1"/>
        <rFont val="Calibri"/>
        <family val="2"/>
        <charset val="238"/>
        <scheme val="minor"/>
      </rPr>
      <t xml:space="preserve"> - km 18+930</t>
    </r>
    <r>
      <rPr>
        <sz val="11"/>
        <color theme="1"/>
        <rFont val="Calibri"/>
        <family val="2"/>
        <charset val="238"/>
        <scheme val="minor"/>
      </rPr>
      <t xml:space="preserve"> - na wierzchu kabel zasilający i wodociag - do zasypania i rozpatrzenia w korekcie projektu,
</t>
    </r>
    <r>
      <rPr>
        <b/>
        <sz val="11"/>
        <color theme="1"/>
        <rFont val="Calibri"/>
        <family val="2"/>
        <charset val="238"/>
        <scheme val="minor"/>
      </rPr>
      <t>- km 19+400</t>
    </r>
    <r>
      <rPr>
        <sz val="11"/>
        <color theme="1"/>
        <rFont val="Calibri"/>
        <family val="2"/>
        <charset val="238"/>
        <scheme val="minor"/>
      </rPr>
      <t xml:space="preserve">- uszkodzone odwodnienie - zagrożenie zalania działki 
</t>
    </r>
    <r>
      <rPr>
        <b/>
        <sz val="11"/>
        <color theme="1"/>
        <rFont val="Calibri"/>
        <family val="2"/>
        <charset val="238"/>
        <scheme val="minor"/>
      </rPr>
      <t>- km 20+800</t>
    </r>
    <r>
      <rPr>
        <sz val="11"/>
        <color theme="1"/>
        <rFont val="Calibri"/>
        <family val="2"/>
        <charset val="238"/>
        <scheme val="minor"/>
      </rPr>
      <t xml:space="preserve"> - uszkodzone i zasypane zasuwy i hydranty - do naprawy
</t>
    </r>
    <r>
      <rPr>
        <b/>
        <sz val="11"/>
        <color theme="1"/>
        <rFont val="Calibri"/>
        <family val="2"/>
        <charset val="238"/>
        <scheme val="minor"/>
      </rPr>
      <t>- km 20+900-</t>
    </r>
    <r>
      <rPr>
        <sz val="11"/>
        <color theme="1"/>
        <rFont val="Calibri"/>
        <family val="2"/>
        <charset val="238"/>
        <scheme val="minor"/>
      </rPr>
      <t xml:space="preserve">21+100-odkryty wodociąg do przykrycia 
- zasypana stara studnia melioracyjna w km 7+480L- do odkrycia
- zabezpieczenie studzienek deszczowych sztuk 120 
-podsypanie pobocza przy szkole w Krusinie km 7+050-7+250 (200mbx1mb), na skrzyzowniu 8+050-8+135 (185mx1)-(385m2)
- wymycia skarp (materiał zakupi Wykonawca ok.100t piasku)
</t>
    </r>
  </si>
  <si>
    <t>Usługa zabezpieczenia  studni kanalizacyjnych płytami betonowymi (m.Wąbrzeźno) i wyrównanie podbudowy (materiał zakupi, przywiezie i wbudouje Wykonawca.</t>
  </si>
  <si>
    <t>Roboty interwencyjne na DW 548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</si>
</sst>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Border="1" applyAlignment="1">
      <alignment horizontal="center" vertical="center"/>
    </xf>
    <xf numFmtId="0" fontId="1" fillId="0" borderId="1" xfId="0" applyFont="1" applyBorder="1"/>
    <xf numFmtId="164" fontId="1" fillId="0" borderId="1" xfId="0" applyNumberFormat="1" applyFont="1" applyBorder="1"/>
    <xf numFmtId="0" fontId="1" fillId="0" borderId="0" xfId="0" applyFont="1" applyAlignment="1">
      <alignment vertical="top"/>
    </xf>
    <xf numFmtId="0" fontId="1" fillId="0" borderId="0" xfId="0" applyFont="1"/>
    <xf numFmtId="0" fontId="0" fillId="0" borderId="0" xfId="0" applyAlignment="1">
      <alignment horizontal="left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L19"/>
  <sheetViews>
    <sheetView tabSelected="1" topLeftCell="A4" workbookViewId="0">
      <selection activeCell="K11" sqref="K11"/>
    </sheetView>
  </sheetViews>
  <sheetFormatPr defaultRowHeight="15" x14ac:dyDescent="0.25"/>
  <cols>
    <col min="11" max="11" width="11.42578125" customWidth="1"/>
    <col min="12" max="12" width="13.85546875" customWidth="1"/>
  </cols>
  <sheetData>
    <row r="3" spans="2:12" x14ac:dyDescent="0.25">
      <c r="B3" s="20" t="s">
        <v>17</v>
      </c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2:12" x14ac:dyDescent="0.25">
      <c r="B4" s="21" t="s">
        <v>0</v>
      </c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2:12" x14ac:dyDescent="0.25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</row>
    <row r="7" spans="2:12" x14ac:dyDescent="0.25">
      <c r="B7" s="22" t="s">
        <v>26</v>
      </c>
      <c r="C7" s="22"/>
      <c r="D7" s="22"/>
      <c r="E7" s="22"/>
      <c r="F7" s="22"/>
      <c r="G7" s="22"/>
      <c r="H7" s="22"/>
    </row>
    <row r="8" spans="2:12" x14ac:dyDescent="0.25">
      <c r="C8" s="23" t="s">
        <v>1</v>
      </c>
      <c r="D8" s="23"/>
      <c r="E8" s="23"/>
      <c r="F8" s="23"/>
      <c r="G8" s="23"/>
      <c r="H8" s="23"/>
      <c r="I8" s="1" t="s">
        <v>2</v>
      </c>
      <c r="J8" s="1" t="s">
        <v>3</v>
      </c>
      <c r="K8" s="1" t="s">
        <v>4</v>
      </c>
      <c r="L8" s="1" t="s">
        <v>5</v>
      </c>
    </row>
    <row r="9" spans="2:12" ht="60.75" customHeight="1" x14ac:dyDescent="0.25">
      <c r="B9" s="2">
        <v>1</v>
      </c>
      <c r="C9" s="16" t="s">
        <v>18</v>
      </c>
      <c r="D9" s="16"/>
      <c r="E9" s="16"/>
      <c r="F9" s="16"/>
      <c r="G9" s="16"/>
      <c r="H9" s="16"/>
      <c r="I9" s="3" t="s">
        <v>6</v>
      </c>
      <c r="J9" s="3">
        <f>200*3+550*6+100*6</f>
        <v>4500</v>
      </c>
      <c r="K9" s="4"/>
      <c r="L9" s="4"/>
    </row>
    <row r="10" spans="2:12" ht="60.75" customHeight="1" x14ac:dyDescent="0.25">
      <c r="B10" s="2">
        <v>2</v>
      </c>
      <c r="C10" s="16" t="s">
        <v>21</v>
      </c>
      <c r="D10" s="16"/>
      <c r="E10" s="16"/>
      <c r="F10" s="16"/>
      <c r="G10" s="16"/>
      <c r="H10" s="16"/>
      <c r="I10" s="3" t="s">
        <v>7</v>
      </c>
      <c r="J10" s="5">
        <f>8*44</f>
        <v>352</v>
      </c>
      <c r="K10" s="6"/>
      <c r="L10" s="6"/>
    </row>
    <row r="11" spans="2:12" ht="99" customHeight="1" x14ac:dyDescent="0.25">
      <c r="B11" s="2">
        <v>3</v>
      </c>
      <c r="C11" s="16" t="s">
        <v>23</v>
      </c>
      <c r="D11" s="16"/>
      <c r="E11" s="16"/>
      <c r="F11" s="16"/>
      <c r="G11" s="16"/>
      <c r="H11" s="16"/>
      <c r="I11" s="3" t="s">
        <v>7</v>
      </c>
      <c r="J11" s="3">
        <v>400</v>
      </c>
      <c r="K11" s="4"/>
      <c r="L11" s="4"/>
    </row>
    <row r="12" spans="2:12" ht="60.75" customHeight="1" x14ac:dyDescent="0.25">
      <c r="B12" s="2">
        <v>4</v>
      </c>
      <c r="C12" s="17" t="s">
        <v>22</v>
      </c>
      <c r="D12" s="18"/>
      <c r="E12" s="18"/>
      <c r="F12" s="18"/>
      <c r="G12" s="18"/>
      <c r="H12" s="19"/>
      <c r="I12" s="3" t="s">
        <v>7</v>
      </c>
      <c r="J12" s="3">
        <f>8*60</f>
        <v>480</v>
      </c>
      <c r="K12" s="4"/>
      <c r="L12" s="4"/>
    </row>
    <row r="13" spans="2:12" ht="60.75" customHeight="1" x14ac:dyDescent="0.25">
      <c r="B13" s="2">
        <v>5</v>
      </c>
      <c r="C13" s="17" t="s">
        <v>19</v>
      </c>
      <c r="D13" s="18"/>
      <c r="E13" s="18"/>
      <c r="F13" s="18"/>
      <c r="G13" s="18"/>
      <c r="H13" s="19"/>
      <c r="I13" s="3" t="s">
        <v>7</v>
      </c>
      <c r="J13" s="3">
        <f>8*60</f>
        <v>480</v>
      </c>
      <c r="K13" s="4"/>
      <c r="L13" s="4"/>
    </row>
    <row r="14" spans="2:12" ht="60.75" customHeight="1" x14ac:dyDescent="0.25">
      <c r="B14" s="2">
        <v>6</v>
      </c>
      <c r="C14" s="17" t="s">
        <v>20</v>
      </c>
      <c r="D14" s="18"/>
      <c r="E14" s="18"/>
      <c r="F14" s="18"/>
      <c r="G14" s="18"/>
      <c r="H14" s="19"/>
      <c r="I14" s="3" t="s">
        <v>8</v>
      </c>
      <c r="J14" s="3">
        <v>20</v>
      </c>
      <c r="K14" s="4"/>
      <c r="L14" s="4"/>
    </row>
    <row r="15" spans="2:12" ht="69.75" customHeight="1" x14ac:dyDescent="0.25">
      <c r="B15" s="2">
        <v>7</v>
      </c>
      <c r="C15" s="17" t="s">
        <v>25</v>
      </c>
      <c r="D15" s="18"/>
      <c r="E15" s="18"/>
      <c r="F15" s="18"/>
      <c r="G15" s="18"/>
      <c r="H15" s="19"/>
      <c r="I15" s="3" t="s">
        <v>8</v>
      </c>
      <c r="J15" s="3">
        <v>11</v>
      </c>
      <c r="K15" s="4"/>
      <c r="L15" s="4"/>
    </row>
    <row r="16" spans="2:12" ht="21" customHeight="1" x14ac:dyDescent="0.25">
      <c r="B16" s="7"/>
      <c r="C16" s="8"/>
      <c r="D16" s="8"/>
      <c r="E16" s="8"/>
      <c r="F16" s="8"/>
      <c r="G16" s="8"/>
      <c r="H16" s="8"/>
      <c r="I16" s="9"/>
      <c r="J16" s="10"/>
      <c r="K16" s="4"/>
      <c r="L16" s="4"/>
    </row>
    <row r="17" spans="3:12" x14ac:dyDescent="0.25">
      <c r="C17" s="15"/>
      <c r="D17" s="15"/>
      <c r="E17" s="15"/>
      <c r="F17" s="15"/>
      <c r="G17" s="15"/>
      <c r="H17" s="15"/>
      <c r="K17" s="11" t="s">
        <v>9</v>
      </c>
      <c r="L17" s="12"/>
    </row>
    <row r="18" spans="3:12" x14ac:dyDescent="0.25">
      <c r="C18" s="15"/>
      <c r="D18" s="15"/>
      <c r="E18" s="15"/>
      <c r="F18" s="15"/>
      <c r="G18" s="15"/>
      <c r="H18" s="15"/>
      <c r="K18" s="11" t="s">
        <v>10</v>
      </c>
      <c r="L18" s="12"/>
    </row>
    <row r="19" spans="3:12" x14ac:dyDescent="0.25">
      <c r="K19" s="11" t="s">
        <v>11</v>
      </c>
      <c r="L19" s="12"/>
    </row>
  </sheetData>
  <mergeCells count="13">
    <mergeCell ref="C10:H10"/>
    <mergeCell ref="B3:L3"/>
    <mergeCell ref="B4:L5"/>
    <mergeCell ref="B7:H7"/>
    <mergeCell ref="C8:H8"/>
    <mergeCell ref="C9:H9"/>
    <mergeCell ref="C18:H18"/>
    <mergeCell ref="C11:H11"/>
    <mergeCell ref="C12:H12"/>
    <mergeCell ref="C13:H13"/>
    <mergeCell ref="C14:H14"/>
    <mergeCell ref="C15:H15"/>
    <mergeCell ref="C17:H17"/>
  </mergeCells>
  <pageMargins left="0.7" right="0.7" top="0.75" bottom="0.75" header="0.3" footer="0.3"/>
  <pageSetup paperSize="9" scale="74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3:O12"/>
  <sheetViews>
    <sheetView zoomScale="80" zoomScaleNormal="80" workbookViewId="0">
      <selection activeCell="C5" sqref="C5:O5"/>
    </sheetView>
  </sheetViews>
  <sheetFormatPr defaultRowHeight="15" x14ac:dyDescent="0.25"/>
  <sheetData>
    <row r="3" spans="2:15" ht="78" customHeight="1" x14ac:dyDescent="0.25">
      <c r="B3" s="13" t="s">
        <v>12</v>
      </c>
      <c r="C3" s="15" t="s">
        <v>13</v>
      </c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</row>
    <row r="4" spans="2:15" ht="17.25" customHeight="1" x14ac:dyDescent="0.25">
      <c r="B4" s="14" t="s">
        <v>14</v>
      </c>
    </row>
    <row r="5" spans="2:15" ht="335.25" customHeight="1" x14ac:dyDescent="0.25">
      <c r="C5" s="25" t="s">
        <v>24</v>
      </c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</row>
    <row r="6" spans="2:15" x14ac:dyDescent="0.25">
      <c r="B6" s="14" t="s">
        <v>15</v>
      </c>
      <c r="C6" s="25" t="s">
        <v>16</v>
      </c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2:15" x14ac:dyDescent="0.25"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2:15" x14ac:dyDescent="0.25"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 spans="2:15" x14ac:dyDescent="0.25"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2:15" x14ac:dyDescent="0.25"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2:15" x14ac:dyDescent="0.25"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2:15" ht="37.5" customHeight="1" x14ac:dyDescent="0.25"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</sheetData>
  <mergeCells count="3">
    <mergeCell ref="C3:O3"/>
    <mergeCell ref="C5:O5"/>
    <mergeCell ref="C6:O12"/>
  </mergeCells>
  <pageMargins left="0.7" right="0.7" top="0.75" bottom="0.75" header="0.3" footer="0.3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Adnotacje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Błażek</dc:creator>
  <cp:lastModifiedBy>Sylwia Pietrzak</cp:lastModifiedBy>
  <cp:lastPrinted>2019-07-04T12:11:43Z</cp:lastPrinted>
  <dcterms:created xsi:type="dcterms:W3CDTF">2019-07-03T12:26:55Z</dcterms:created>
  <dcterms:modified xsi:type="dcterms:W3CDTF">2019-07-24T08:20:50Z</dcterms:modified>
</cp:coreProperties>
</file>