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7AF17F2B-6172-4B0A-9A98-C48248C83A82}" xr6:coauthVersionLast="40" xr6:coauthVersionMax="40" xr10:uidLastSave="{00000000-0000-0000-0000-000000000000}"/>
  <bookViews>
    <workbookView xWindow="0" yWindow="0" windowWidth="21600" windowHeight="952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50" i="1"/>
  <c r="F42" i="1"/>
  <c r="F59" i="1"/>
  <c r="F62" i="1"/>
  <c r="F54" i="1"/>
  <c r="F53" i="1"/>
  <c r="F60" i="1"/>
  <c r="F55" i="1"/>
  <c r="F56" i="1"/>
  <c r="F58" i="1"/>
  <c r="F22" i="1"/>
</calcChain>
</file>

<file path=xl/sharedStrings.xml><?xml version="1.0" encoding="utf-8"?>
<sst xmlns="http://schemas.openxmlformats.org/spreadsheetml/2006/main" count="133" uniqueCount="80">
  <si>
    <t>l.p.</t>
  </si>
  <si>
    <t>Wydruk kolorowy wielkoformatowy pokrycie do 10%</t>
  </si>
  <si>
    <t>Wydruk kolorowy wielkoformatowy pokrycie od 11 do 50%</t>
  </si>
  <si>
    <t>Wydruk kolorowy wielkoformatowy pokrycie pow. 50%</t>
  </si>
  <si>
    <t>Oprawa introligatorska</t>
  </si>
  <si>
    <t>Oprawa listwa do map</t>
  </si>
  <si>
    <t>KSERO WIELKOFORMATOWE czarno białe</t>
  </si>
  <si>
    <t>WYDRUK WIZYTÓWEK NA STÓŁ 250g + BIG + klejenie</t>
  </si>
  <si>
    <t>KSERO KOLOR wielkoformatowy pokrycie do 10%</t>
  </si>
  <si>
    <t>KSERO KOLOR wielkoformatowy pokrycie od 11 do 50%</t>
  </si>
  <si>
    <t>KSERO KOLOR wielkoformatowy pokrycie pow. 50%</t>
  </si>
  <si>
    <t>SKANOWANIE WIELKOFORMATOWE czarno białe</t>
  </si>
  <si>
    <t>SKANOWANIE WIELKOFORMATOWE kolorowe</t>
  </si>
  <si>
    <t>WYDRUK WIELKOFORMATOWY czarno bialy</t>
  </si>
  <si>
    <t>Zapis skanu na CD</t>
  </si>
  <si>
    <t>WYDRUK WIZYTÓWEK NA STÓŁ 250g + klejenie</t>
  </si>
  <si>
    <t>KSERO A4 czarno biale dwustronne</t>
  </si>
  <si>
    <t>KSERO A4 kolor dwustronne</t>
  </si>
  <si>
    <t>KSERO A3 kolor dwustronne</t>
  </si>
  <si>
    <t>KSERO A3 kolor jednostronne</t>
  </si>
  <si>
    <t>KSERO A3 czarno białe jednostronne</t>
  </si>
  <si>
    <t>KSERO A3 czarno białe dwustronne</t>
  </si>
  <si>
    <t>Składanie rysunków</t>
  </si>
  <si>
    <t>Oprawa okładki</t>
  </si>
  <si>
    <t>Wydruk informatorów A4 DO A5 170G</t>
  </si>
  <si>
    <t>Wydruk planner/kalendarz</t>
  </si>
  <si>
    <t>Podklejenie na piankę</t>
  </si>
  <si>
    <t>jednostka obliczeniowa</t>
  </si>
  <si>
    <t>szacunkowe ilości</t>
  </si>
  <si>
    <t>A4</t>
  </si>
  <si>
    <t>A3</t>
  </si>
  <si>
    <t>KSERO A4 czarno białe jednostronne</t>
  </si>
  <si>
    <t>KSERO A4 kolor jednostronne</t>
  </si>
  <si>
    <t>m2</t>
  </si>
  <si>
    <t>WYDRUK A4 czarno białe jednostronne</t>
  </si>
  <si>
    <t>WYDRUK A4 kolor jednostronne</t>
  </si>
  <si>
    <t>WYDRUK A4 czarno białe dwustronne</t>
  </si>
  <si>
    <t>WYDRUK A4 kolor dwustronne</t>
  </si>
  <si>
    <t>WYDRUK A3 czarno białe jednostronne</t>
  </si>
  <si>
    <t>WYDRUK A3 kolor jednostronne</t>
  </si>
  <si>
    <t>WYDRUK A3 czarno białe dwustronne</t>
  </si>
  <si>
    <t>WYDRUK A3 kolor dwustronne</t>
  </si>
  <si>
    <t>WYDRUK WIELKOFORMATOWY kolorowy papier 150 - 180g</t>
  </si>
  <si>
    <t>SKANOWANIE JEDNOSTRONNE czarno białe A4</t>
  </si>
  <si>
    <t>SKANOWANIE DWUSTRONNE czarno białe A4</t>
  </si>
  <si>
    <t>SKANOWANIE JEDNOSTRONNE kolorowe A4</t>
  </si>
  <si>
    <t>SKANOWANIE DWUSTRONNE kolorowe A4</t>
  </si>
  <si>
    <t>SKANOWANIE DWUSTRONNE kolorowe A3</t>
  </si>
  <si>
    <t>SKANOWANIE JEDNOSTRONNE czarno białe A3</t>
  </si>
  <si>
    <t>SKANOWANIE DWUSTRONNE czarno białe A3</t>
  </si>
  <si>
    <t>SKANOWANIE JEDNOSTRONNE kolorowe A3</t>
  </si>
  <si>
    <t>szt.</t>
  </si>
  <si>
    <t>Oprawa dokumentacji w listwę wsuwaną do 80 kartek</t>
  </si>
  <si>
    <t>Oprawa bindowanie do 100 kartek</t>
  </si>
  <si>
    <t>Oprawa bindowanie od 101 do 150 kartek</t>
  </si>
  <si>
    <t>Oprawa bindowanie pow. 150 kartek</t>
  </si>
  <si>
    <t>Wpięcie klipsem</t>
  </si>
  <si>
    <t>Laminowanie termiczne wielkoformatowe</t>
  </si>
  <si>
    <t>Wydruk czarno biały format do szerokości 152cm</t>
  </si>
  <si>
    <t>Wydruk kolor format do szerokości 152cm</t>
  </si>
  <si>
    <t>KSERO</t>
  </si>
  <si>
    <t>WYDRUK</t>
  </si>
  <si>
    <t>SKANOWANIE</t>
  </si>
  <si>
    <t>OPRAWA</t>
  </si>
  <si>
    <t>INNE</t>
  </si>
  <si>
    <t>Oprawa dokumentacji w listwę wsuwaną do 150 kartek</t>
  </si>
  <si>
    <t>nazwa</t>
  </si>
  <si>
    <t>cena jednostk.</t>
  </si>
  <si>
    <t>wartość netto</t>
  </si>
  <si>
    <t>Skoroszyt PCV na 4 otwory</t>
  </si>
  <si>
    <t>Koszulki na dokumenty</t>
  </si>
  <si>
    <t>Segregator A4</t>
  </si>
  <si>
    <t>*ceny z uwzględnieniem zszycia i rozszycia</t>
  </si>
  <si>
    <t>załączniki nr 1</t>
  </si>
  <si>
    <r>
      <rPr>
        <sz val="11"/>
        <color theme="1"/>
        <rFont val="Calibri"/>
        <family val="2"/>
        <charset val="238"/>
        <scheme val="minor"/>
      </rPr>
      <t xml:space="preserve">Dotyczy zapytania ofertowego pt.: </t>
    </r>
    <r>
      <rPr>
        <b/>
        <sz val="11"/>
        <color theme="1"/>
        <rFont val="Calibri"/>
        <family val="2"/>
        <charset val="238"/>
        <scheme val="minor"/>
      </rPr>
      <t>Wykonanie usług kserowania, skanowania, bindowania na potrzeby Zarządu Dróg Wojewódzkich w Bydgoszczy oraz jednostek terenowych od dnia zawarcia umowy do 31.12.2019r.</t>
    </r>
  </si>
  <si>
    <t>podpis osoby uprawomocnionej (Wykonawca)</t>
  </si>
  <si>
    <t>________________</t>
  </si>
  <si>
    <t>_________</t>
  </si>
  <si>
    <t>data,</t>
  </si>
  <si>
    <t>miejscowość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</si>
</sst>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2" fontId="0" fillId="0" borderId="4" xfId="0" applyNumberFormat="1" applyBorder="1"/>
    <xf numFmtId="0" fontId="2" fillId="0" borderId="5" xfId="0" applyFont="1" applyBorder="1"/>
    <xf numFmtId="0" fontId="0" fillId="0" borderId="5" xfId="0" applyBorder="1"/>
    <xf numFmtId="0" fontId="2" fillId="0" borderId="5" xfId="0" applyFont="1" applyBorder="1" applyAlignment="1">
      <alignment horizontal="center"/>
    </xf>
    <xf numFmtId="2" fontId="0" fillId="0" borderId="5" xfId="0" applyNumberFormat="1" applyBorder="1"/>
    <xf numFmtId="0" fontId="2" fillId="0" borderId="6" xfId="0" applyFont="1" applyBorder="1"/>
    <xf numFmtId="0" fontId="0" fillId="0" borderId="6" xfId="0" applyBorder="1"/>
    <xf numFmtId="2" fontId="0" fillId="0" borderId="6" xfId="0" applyNumberFormat="1" applyBorder="1"/>
    <xf numFmtId="0" fontId="2" fillId="0" borderId="6" xfId="0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4" borderId="11" xfId="0" applyFill="1" applyBorder="1"/>
    <xf numFmtId="0" fontId="0" fillId="4" borderId="12" xfId="0" applyFill="1" applyBorder="1" applyAlignment="1">
      <alignment horizontal="center"/>
    </xf>
    <xf numFmtId="0" fontId="0" fillId="4" borderId="12" xfId="0" applyFill="1" applyBorder="1"/>
    <xf numFmtId="0" fontId="2" fillId="4" borderId="12" xfId="0" applyFont="1" applyFill="1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3" fillId="4" borderId="14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15" xfId="0" applyFont="1" applyFill="1" applyBorder="1"/>
    <xf numFmtId="0" fontId="4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4" borderId="16" xfId="0" applyFill="1" applyBorder="1"/>
    <xf numFmtId="0" fontId="0" fillId="4" borderId="17" xfId="0" applyFill="1" applyBorder="1" applyAlignment="1">
      <alignment horizontal="center"/>
    </xf>
    <xf numFmtId="0" fontId="0" fillId="4" borderId="17" xfId="0" applyFill="1" applyBorder="1"/>
    <xf numFmtId="0" fontId="2" fillId="4" borderId="17" xfId="0" applyFont="1" applyFill="1" applyBorder="1" applyAlignment="1">
      <alignment horizontal="center"/>
    </xf>
    <xf numFmtId="0" fontId="0" fillId="4" borderId="18" xfId="0" applyFill="1" applyBorder="1"/>
    <xf numFmtId="0" fontId="5" fillId="4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0" fillId="4" borderId="9" xfId="0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4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tabSelected="1" topLeftCell="A78" workbookViewId="0">
      <selection activeCell="B2" sqref="B2:I79"/>
    </sheetView>
  </sheetViews>
  <sheetFormatPr defaultRowHeight="15" x14ac:dyDescent="0.25"/>
  <cols>
    <col min="1" max="2" width="9.140625" style="20"/>
    <col min="3" max="3" width="9.140625" style="1"/>
    <col min="4" max="4" width="54.7109375" customWidth="1"/>
    <col min="5" max="5" width="15" customWidth="1"/>
    <col min="6" max="6" width="13" style="26" customWidth="1"/>
    <col min="8" max="8" width="11.42578125" customWidth="1"/>
    <col min="9" max="16" width="9.140625" style="20"/>
  </cols>
  <sheetData>
    <row r="1" spans="2:9" s="20" customFormat="1" ht="15.75" thickBot="1" x14ac:dyDescent="0.3">
      <c r="C1" s="21"/>
      <c r="F1" s="25"/>
    </row>
    <row r="2" spans="2:9" s="20" customFormat="1" ht="18.75" customHeight="1" x14ac:dyDescent="0.25">
      <c r="B2" s="27"/>
      <c r="C2" s="28"/>
      <c r="D2" s="29"/>
      <c r="E2" s="29"/>
      <c r="F2" s="30"/>
      <c r="G2" s="49" t="s">
        <v>73</v>
      </c>
      <c r="H2" s="49"/>
      <c r="I2" s="31"/>
    </row>
    <row r="3" spans="2:9" s="20" customFormat="1" ht="18.75" customHeight="1" x14ac:dyDescent="0.25">
      <c r="B3" s="32"/>
      <c r="C3" s="39"/>
      <c r="D3" s="40"/>
      <c r="E3" s="40"/>
      <c r="F3" s="41"/>
      <c r="G3" s="39"/>
      <c r="H3" s="39"/>
      <c r="I3" s="33"/>
    </row>
    <row r="4" spans="2:9" s="20" customFormat="1" ht="31.5" customHeight="1" x14ac:dyDescent="0.25">
      <c r="B4" s="32"/>
      <c r="C4" s="50" t="s">
        <v>74</v>
      </c>
      <c r="D4" s="50"/>
      <c r="E4" s="50"/>
      <c r="F4" s="50"/>
      <c r="G4" s="50"/>
      <c r="H4" s="50"/>
      <c r="I4" s="33"/>
    </row>
    <row r="5" spans="2:9" s="19" customFormat="1" x14ac:dyDescent="0.25">
      <c r="B5" s="34"/>
      <c r="C5" s="35"/>
      <c r="D5" s="55"/>
      <c r="E5" s="56"/>
      <c r="F5" s="56"/>
      <c r="G5" s="56"/>
      <c r="H5" s="36"/>
      <c r="I5" s="37"/>
    </row>
    <row r="6" spans="2:9" s="19" customFormat="1" ht="15.75" thickBot="1" x14ac:dyDescent="0.3">
      <c r="B6" s="34"/>
      <c r="C6" s="35"/>
      <c r="D6" s="36"/>
      <c r="E6" s="36"/>
      <c r="F6" s="38"/>
      <c r="G6" s="36"/>
      <c r="H6" s="36"/>
      <c r="I6" s="37"/>
    </row>
    <row r="7" spans="2:9" ht="30" customHeight="1" thickTop="1" thickBot="1" x14ac:dyDescent="0.3">
      <c r="B7" s="32"/>
      <c r="C7" s="2" t="s">
        <v>0</v>
      </c>
      <c r="D7" s="2" t="s">
        <v>66</v>
      </c>
      <c r="E7" s="3" t="s">
        <v>27</v>
      </c>
      <c r="F7" s="3" t="s">
        <v>28</v>
      </c>
      <c r="G7" s="3" t="s">
        <v>67</v>
      </c>
      <c r="H7" s="3" t="s">
        <v>68</v>
      </c>
      <c r="I7" s="33"/>
    </row>
    <row r="8" spans="2:9" ht="17.25" customHeight="1" thickTop="1" thickBot="1" x14ac:dyDescent="0.3">
      <c r="B8" s="32"/>
      <c r="C8" s="57" t="s">
        <v>60</v>
      </c>
      <c r="D8" s="58"/>
      <c r="E8" s="58"/>
      <c r="F8" s="58"/>
      <c r="G8" s="58"/>
      <c r="H8" s="59"/>
      <c r="I8" s="33"/>
    </row>
    <row r="9" spans="2:9" ht="15.75" thickTop="1" x14ac:dyDescent="0.25">
      <c r="B9" s="32"/>
      <c r="C9" s="4">
        <v>1</v>
      </c>
      <c r="D9" s="7" t="s">
        <v>31</v>
      </c>
      <c r="E9" s="8" t="s">
        <v>29</v>
      </c>
      <c r="F9" s="23">
        <v>7000</v>
      </c>
      <c r="G9" s="10"/>
      <c r="H9" s="8"/>
      <c r="I9" s="33"/>
    </row>
    <row r="10" spans="2:9" x14ac:dyDescent="0.25">
      <c r="B10" s="32"/>
      <c r="C10" s="5">
        <v>2</v>
      </c>
      <c r="D10" s="11" t="s">
        <v>32</v>
      </c>
      <c r="E10" s="12" t="s">
        <v>29</v>
      </c>
      <c r="F10" s="24">
        <v>4000</v>
      </c>
      <c r="G10" s="14"/>
      <c r="H10" s="12"/>
      <c r="I10" s="33"/>
    </row>
    <row r="11" spans="2:9" x14ac:dyDescent="0.25">
      <c r="B11" s="32"/>
      <c r="C11" s="5">
        <v>3</v>
      </c>
      <c r="D11" s="11" t="s">
        <v>16</v>
      </c>
      <c r="E11" s="12" t="s">
        <v>29</v>
      </c>
      <c r="F11" s="13">
        <v>500</v>
      </c>
      <c r="G11" s="14"/>
      <c r="H11" s="12"/>
      <c r="I11" s="33"/>
    </row>
    <row r="12" spans="2:9" x14ac:dyDescent="0.25">
      <c r="B12" s="32"/>
      <c r="C12" s="5">
        <v>4</v>
      </c>
      <c r="D12" s="11" t="s">
        <v>17</v>
      </c>
      <c r="E12" s="12" t="s">
        <v>29</v>
      </c>
      <c r="F12" s="13">
        <v>500</v>
      </c>
      <c r="G12" s="14"/>
      <c r="H12" s="12"/>
      <c r="I12" s="33"/>
    </row>
    <row r="13" spans="2:9" x14ac:dyDescent="0.25">
      <c r="B13" s="32"/>
      <c r="C13" s="5">
        <v>5</v>
      </c>
      <c r="D13" s="11" t="s">
        <v>20</v>
      </c>
      <c r="E13" s="12" t="s">
        <v>30</v>
      </c>
      <c r="F13" s="13">
        <v>400</v>
      </c>
      <c r="G13" s="14"/>
      <c r="H13" s="12"/>
      <c r="I13" s="33"/>
    </row>
    <row r="14" spans="2:9" x14ac:dyDescent="0.25">
      <c r="B14" s="32"/>
      <c r="C14" s="5">
        <v>6</v>
      </c>
      <c r="D14" s="11" t="s">
        <v>21</v>
      </c>
      <c r="E14" s="12" t="s">
        <v>30</v>
      </c>
      <c r="F14" s="13">
        <v>300</v>
      </c>
      <c r="G14" s="14"/>
      <c r="H14" s="12"/>
      <c r="I14" s="33"/>
    </row>
    <row r="15" spans="2:9" x14ac:dyDescent="0.25">
      <c r="B15" s="32"/>
      <c r="C15" s="5">
        <v>7</v>
      </c>
      <c r="D15" s="11" t="s">
        <v>19</v>
      </c>
      <c r="E15" s="12" t="s">
        <v>30</v>
      </c>
      <c r="F15" s="13">
        <v>300</v>
      </c>
      <c r="G15" s="14"/>
      <c r="H15" s="12"/>
      <c r="I15" s="33"/>
    </row>
    <row r="16" spans="2:9" x14ac:dyDescent="0.25">
      <c r="B16" s="32"/>
      <c r="C16" s="5">
        <v>8</v>
      </c>
      <c r="D16" s="11" t="s">
        <v>18</v>
      </c>
      <c r="E16" s="12" t="s">
        <v>30</v>
      </c>
      <c r="F16" s="13">
        <v>350</v>
      </c>
      <c r="G16" s="14"/>
      <c r="H16" s="12"/>
      <c r="I16" s="33"/>
    </row>
    <row r="17" spans="2:9" x14ac:dyDescent="0.25">
      <c r="B17" s="32"/>
      <c r="C17" s="5">
        <v>9</v>
      </c>
      <c r="D17" s="11" t="s">
        <v>6</v>
      </c>
      <c r="E17" s="12" t="s">
        <v>33</v>
      </c>
      <c r="F17" s="13">
        <v>100</v>
      </c>
      <c r="G17" s="14"/>
      <c r="H17" s="12"/>
      <c r="I17" s="33"/>
    </row>
    <row r="18" spans="2:9" x14ac:dyDescent="0.25">
      <c r="B18" s="32"/>
      <c r="C18" s="5">
        <v>10</v>
      </c>
      <c r="D18" s="11" t="s">
        <v>8</v>
      </c>
      <c r="E18" s="12" t="s">
        <v>33</v>
      </c>
      <c r="F18" s="13">
        <v>100</v>
      </c>
      <c r="G18" s="14"/>
      <c r="H18" s="12"/>
      <c r="I18" s="33"/>
    </row>
    <row r="19" spans="2:9" x14ac:dyDescent="0.25">
      <c r="B19" s="32"/>
      <c r="C19" s="5">
        <v>11</v>
      </c>
      <c r="D19" s="11" t="s">
        <v>9</v>
      </c>
      <c r="E19" s="12" t="s">
        <v>33</v>
      </c>
      <c r="F19" s="13">
        <v>100</v>
      </c>
      <c r="G19" s="14"/>
      <c r="H19" s="12"/>
      <c r="I19" s="33"/>
    </row>
    <row r="20" spans="2:9" ht="15.75" thickBot="1" x14ac:dyDescent="0.3">
      <c r="B20" s="32"/>
      <c r="C20" s="6">
        <v>12</v>
      </c>
      <c r="D20" s="15" t="s">
        <v>10</v>
      </c>
      <c r="E20" s="16" t="s">
        <v>33</v>
      </c>
      <c r="F20" s="18">
        <v>100</v>
      </c>
      <c r="G20" s="17"/>
      <c r="H20" s="16"/>
      <c r="I20" s="33"/>
    </row>
    <row r="21" spans="2:9" ht="16.5" thickTop="1" thickBot="1" x14ac:dyDescent="0.3">
      <c r="B21" s="32"/>
      <c r="C21" s="53" t="s">
        <v>61</v>
      </c>
      <c r="D21" s="54"/>
      <c r="E21" s="54"/>
      <c r="F21" s="54"/>
      <c r="G21" s="54"/>
      <c r="H21" s="22"/>
      <c r="I21" s="33"/>
    </row>
    <row r="22" spans="2:9" ht="15.75" thickTop="1" x14ac:dyDescent="0.25">
      <c r="B22" s="32"/>
      <c r="C22" s="4">
        <v>13</v>
      </c>
      <c r="D22" s="7" t="s">
        <v>34</v>
      </c>
      <c r="E22" s="8" t="s">
        <v>29</v>
      </c>
      <c r="F22" s="9">
        <f>18</f>
        <v>18</v>
      </c>
      <c r="G22" s="10"/>
      <c r="H22" s="8"/>
      <c r="I22" s="33"/>
    </row>
    <row r="23" spans="2:9" x14ac:dyDescent="0.25">
      <c r="B23" s="32"/>
      <c r="C23" s="5">
        <v>14</v>
      </c>
      <c r="D23" s="11" t="s">
        <v>35</v>
      </c>
      <c r="E23" s="12" t="s">
        <v>29</v>
      </c>
      <c r="F23" s="13">
        <v>20</v>
      </c>
      <c r="G23" s="14"/>
      <c r="H23" s="12"/>
      <c r="I23" s="33"/>
    </row>
    <row r="24" spans="2:9" x14ac:dyDescent="0.25">
      <c r="B24" s="32"/>
      <c r="C24" s="5">
        <v>15</v>
      </c>
      <c r="D24" s="11" t="s">
        <v>36</v>
      </c>
      <c r="E24" s="12" t="s">
        <v>29</v>
      </c>
      <c r="F24" s="13">
        <v>20</v>
      </c>
      <c r="G24" s="14"/>
      <c r="H24" s="12"/>
      <c r="I24" s="33"/>
    </row>
    <row r="25" spans="2:9" x14ac:dyDescent="0.25">
      <c r="B25" s="32"/>
      <c r="C25" s="5">
        <v>16</v>
      </c>
      <c r="D25" s="11" t="s">
        <v>37</v>
      </c>
      <c r="E25" s="12" t="s">
        <v>29</v>
      </c>
      <c r="F25" s="13">
        <v>20</v>
      </c>
      <c r="G25" s="14"/>
      <c r="H25" s="12"/>
      <c r="I25" s="33"/>
    </row>
    <row r="26" spans="2:9" x14ac:dyDescent="0.25">
      <c r="B26" s="32"/>
      <c r="C26" s="5">
        <v>17</v>
      </c>
      <c r="D26" s="11" t="s">
        <v>38</v>
      </c>
      <c r="E26" s="12" t="s">
        <v>30</v>
      </c>
      <c r="F26" s="13">
        <v>20</v>
      </c>
      <c r="G26" s="14"/>
      <c r="H26" s="12"/>
      <c r="I26" s="33"/>
    </row>
    <row r="27" spans="2:9" x14ac:dyDescent="0.25">
      <c r="B27" s="32"/>
      <c r="C27" s="5">
        <v>18</v>
      </c>
      <c r="D27" s="11" t="s">
        <v>39</v>
      </c>
      <c r="E27" s="12" t="s">
        <v>30</v>
      </c>
      <c r="F27" s="13">
        <v>20</v>
      </c>
      <c r="G27" s="14"/>
      <c r="H27" s="12"/>
      <c r="I27" s="33"/>
    </row>
    <row r="28" spans="2:9" x14ac:dyDescent="0.25">
      <c r="B28" s="32"/>
      <c r="C28" s="5">
        <v>19</v>
      </c>
      <c r="D28" s="11" t="s">
        <v>40</v>
      </c>
      <c r="E28" s="12" t="s">
        <v>30</v>
      </c>
      <c r="F28" s="13">
        <v>20</v>
      </c>
      <c r="G28" s="14"/>
      <c r="H28" s="12"/>
      <c r="I28" s="33"/>
    </row>
    <row r="29" spans="2:9" x14ac:dyDescent="0.25">
      <c r="B29" s="32"/>
      <c r="C29" s="5">
        <v>21</v>
      </c>
      <c r="D29" s="11" t="s">
        <v>41</v>
      </c>
      <c r="E29" s="12" t="s">
        <v>30</v>
      </c>
      <c r="F29" s="13">
        <v>20</v>
      </c>
      <c r="G29" s="14"/>
      <c r="H29" s="12"/>
      <c r="I29" s="33"/>
    </row>
    <row r="30" spans="2:9" x14ac:dyDescent="0.25">
      <c r="B30" s="32"/>
      <c r="C30" s="5">
        <v>22</v>
      </c>
      <c r="D30" s="11" t="s">
        <v>13</v>
      </c>
      <c r="E30" s="12" t="s">
        <v>33</v>
      </c>
      <c r="F30" s="13">
        <v>20</v>
      </c>
      <c r="G30" s="14"/>
      <c r="H30" s="12"/>
      <c r="I30" s="33"/>
    </row>
    <row r="31" spans="2:9" x14ac:dyDescent="0.25">
      <c r="B31" s="32"/>
      <c r="C31" s="5">
        <v>23</v>
      </c>
      <c r="D31" s="11" t="s">
        <v>1</v>
      </c>
      <c r="E31" s="12" t="s">
        <v>33</v>
      </c>
      <c r="F31" s="13">
        <v>20</v>
      </c>
      <c r="G31" s="14"/>
      <c r="H31" s="12"/>
      <c r="I31" s="33"/>
    </row>
    <row r="32" spans="2:9" x14ac:dyDescent="0.25">
      <c r="B32" s="32"/>
      <c r="C32" s="5">
        <v>24</v>
      </c>
      <c r="D32" s="11" t="s">
        <v>2</v>
      </c>
      <c r="E32" s="12" t="s">
        <v>33</v>
      </c>
      <c r="F32" s="13">
        <v>20</v>
      </c>
      <c r="G32" s="14"/>
      <c r="H32" s="12"/>
      <c r="I32" s="33"/>
    </row>
    <row r="33" spans="2:9" x14ac:dyDescent="0.25">
      <c r="B33" s="32"/>
      <c r="C33" s="5">
        <v>25</v>
      </c>
      <c r="D33" s="11" t="s">
        <v>3</v>
      </c>
      <c r="E33" s="12" t="s">
        <v>33</v>
      </c>
      <c r="F33" s="13">
        <v>20</v>
      </c>
      <c r="G33" s="14"/>
      <c r="H33" s="12"/>
      <c r="I33" s="33"/>
    </row>
    <row r="34" spans="2:9" x14ac:dyDescent="0.25">
      <c r="B34" s="32"/>
      <c r="C34" s="5">
        <v>26</v>
      </c>
      <c r="D34" s="11" t="s">
        <v>42</v>
      </c>
      <c r="E34" s="12" t="s">
        <v>33</v>
      </c>
      <c r="F34" s="13">
        <v>20</v>
      </c>
      <c r="G34" s="14"/>
      <c r="H34" s="12"/>
      <c r="I34" s="33"/>
    </row>
    <row r="35" spans="2:9" x14ac:dyDescent="0.25">
      <c r="B35" s="32"/>
      <c r="C35" s="5">
        <v>27</v>
      </c>
      <c r="D35" s="11" t="s">
        <v>59</v>
      </c>
      <c r="E35" s="12" t="s">
        <v>33</v>
      </c>
      <c r="F35" s="13">
        <v>20</v>
      </c>
      <c r="G35" s="14"/>
      <c r="H35" s="12"/>
      <c r="I35" s="33"/>
    </row>
    <row r="36" spans="2:9" x14ac:dyDescent="0.25">
      <c r="B36" s="32"/>
      <c r="C36" s="5">
        <v>28</v>
      </c>
      <c r="D36" s="11" t="s">
        <v>58</v>
      </c>
      <c r="E36" s="12" t="s">
        <v>33</v>
      </c>
      <c r="F36" s="13">
        <v>20</v>
      </c>
      <c r="G36" s="14"/>
      <c r="H36" s="12"/>
      <c r="I36" s="33"/>
    </row>
    <row r="37" spans="2:9" x14ac:dyDescent="0.25">
      <c r="B37" s="32"/>
      <c r="C37" s="5">
        <v>29</v>
      </c>
      <c r="D37" s="11" t="s">
        <v>7</v>
      </c>
      <c r="E37" s="12" t="s">
        <v>51</v>
      </c>
      <c r="F37" s="13">
        <v>20</v>
      </c>
      <c r="G37" s="14"/>
      <c r="H37" s="12"/>
      <c r="I37" s="33"/>
    </row>
    <row r="38" spans="2:9" x14ac:dyDescent="0.25">
      <c r="B38" s="32"/>
      <c r="C38" s="5">
        <v>30</v>
      </c>
      <c r="D38" s="11" t="s">
        <v>15</v>
      </c>
      <c r="E38" s="12" t="s">
        <v>51</v>
      </c>
      <c r="F38" s="13">
        <v>20</v>
      </c>
      <c r="G38" s="14"/>
      <c r="H38" s="12"/>
      <c r="I38" s="33"/>
    </row>
    <row r="39" spans="2:9" x14ac:dyDescent="0.25">
      <c r="B39" s="32"/>
      <c r="C39" s="5">
        <v>31</v>
      </c>
      <c r="D39" s="11" t="s">
        <v>24</v>
      </c>
      <c r="E39" s="12" t="s">
        <v>51</v>
      </c>
      <c r="F39" s="13">
        <v>20</v>
      </c>
      <c r="G39" s="14"/>
      <c r="H39" s="12"/>
      <c r="I39" s="33"/>
    </row>
    <row r="40" spans="2:9" ht="15.75" thickBot="1" x14ac:dyDescent="0.3">
      <c r="B40" s="32"/>
      <c r="C40" s="6">
        <v>32</v>
      </c>
      <c r="D40" s="15" t="s">
        <v>25</v>
      </c>
      <c r="E40" s="16" t="s">
        <v>33</v>
      </c>
      <c r="F40" s="18">
        <v>12</v>
      </c>
      <c r="G40" s="17"/>
      <c r="H40" s="16"/>
      <c r="I40" s="33"/>
    </row>
    <row r="41" spans="2:9" ht="16.5" thickTop="1" thickBot="1" x14ac:dyDescent="0.3">
      <c r="B41" s="32"/>
      <c r="C41" s="53" t="s">
        <v>62</v>
      </c>
      <c r="D41" s="54"/>
      <c r="E41" s="54"/>
      <c r="F41" s="54"/>
      <c r="G41" s="54"/>
      <c r="H41" s="22"/>
      <c r="I41" s="33"/>
    </row>
    <row r="42" spans="2:9" ht="15.75" thickTop="1" x14ac:dyDescent="0.25">
      <c r="B42" s="32"/>
      <c r="C42" s="4">
        <v>33</v>
      </c>
      <c r="D42" s="7" t="s">
        <v>43</v>
      </c>
      <c r="E42" s="8" t="s">
        <v>29</v>
      </c>
      <c r="F42" s="9">
        <f>343+734+606+849+1955+820+1302+150+726+611+182+585+509+311+219</f>
        <v>9902</v>
      </c>
      <c r="G42" s="10"/>
      <c r="H42" s="8"/>
      <c r="I42" s="33"/>
    </row>
    <row r="43" spans="2:9" x14ac:dyDescent="0.25">
      <c r="B43" s="32"/>
      <c r="C43" s="5">
        <v>34</v>
      </c>
      <c r="D43" s="11" t="s">
        <v>44</v>
      </c>
      <c r="E43" s="12" t="s">
        <v>29</v>
      </c>
      <c r="F43" s="13">
        <v>50</v>
      </c>
      <c r="G43" s="14"/>
      <c r="H43" s="12"/>
      <c r="I43" s="33"/>
    </row>
    <row r="44" spans="2:9" x14ac:dyDescent="0.25">
      <c r="B44" s="32"/>
      <c r="C44" s="5">
        <v>35</v>
      </c>
      <c r="D44" s="11" t="s">
        <v>45</v>
      </c>
      <c r="E44" s="12" t="s">
        <v>29</v>
      </c>
      <c r="F44" s="13">
        <f>12+216</f>
        <v>228</v>
      </c>
      <c r="G44" s="14"/>
      <c r="H44" s="12"/>
      <c r="I44" s="33"/>
    </row>
    <row r="45" spans="2:9" x14ac:dyDescent="0.25">
      <c r="B45" s="32"/>
      <c r="C45" s="5">
        <v>36</v>
      </c>
      <c r="D45" s="11" t="s">
        <v>46</v>
      </c>
      <c r="E45" s="12" t="s">
        <v>29</v>
      </c>
      <c r="F45" s="13">
        <v>50</v>
      </c>
      <c r="G45" s="14"/>
      <c r="H45" s="12"/>
      <c r="I45" s="33"/>
    </row>
    <row r="46" spans="2:9" x14ac:dyDescent="0.25">
      <c r="B46" s="32"/>
      <c r="C46" s="5">
        <v>37</v>
      </c>
      <c r="D46" s="11" t="s">
        <v>48</v>
      </c>
      <c r="E46" s="12" t="s">
        <v>30</v>
      </c>
      <c r="F46" s="13">
        <v>106</v>
      </c>
      <c r="G46" s="14"/>
      <c r="H46" s="12"/>
      <c r="I46" s="33"/>
    </row>
    <row r="47" spans="2:9" x14ac:dyDescent="0.25">
      <c r="B47" s="32"/>
      <c r="C47" s="5">
        <v>38</v>
      </c>
      <c r="D47" s="11" t="s">
        <v>49</v>
      </c>
      <c r="E47" s="12" t="s">
        <v>30</v>
      </c>
      <c r="F47" s="13">
        <v>50</v>
      </c>
      <c r="G47" s="14"/>
      <c r="H47" s="12"/>
      <c r="I47" s="33"/>
    </row>
    <row r="48" spans="2:9" x14ac:dyDescent="0.25">
      <c r="B48" s="32"/>
      <c r="C48" s="5">
        <v>39</v>
      </c>
      <c r="D48" s="11" t="s">
        <v>50</v>
      </c>
      <c r="E48" s="12" t="s">
        <v>30</v>
      </c>
      <c r="F48" s="13">
        <v>50</v>
      </c>
      <c r="G48" s="14"/>
      <c r="H48" s="12"/>
      <c r="I48" s="33"/>
    </row>
    <row r="49" spans="2:9" x14ac:dyDescent="0.25">
      <c r="B49" s="32"/>
      <c r="C49" s="5">
        <v>40</v>
      </c>
      <c r="D49" s="11" t="s">
        <v>47</v>
      </c>
      <c r="E49" s="12" t="s">
        <v>30</v>
      </c>
      <c r="F49" s="13">
        <v>50</v>
      </c>
      <c r="G49" s="14"/>
      <c r="H49" s="12"/>
      <c r="I49" s="33"/>
    </row>
    <row r="50" spans="2:9" x14ac:dyDescent="0.25">
      <c r="B50" s="32"/>
      <c r="C50" s="5">
        <v>41</v>
      </c>
      <c r="D50" s="11" t="s">
        <v>12</v>
      </c>
      <c r="E50" s="12" t="s">
        <v>33</v>
      </c>
      <c r="F50" s="13">
        <f>1+2+2+28</f>
        <v>33</v>
      </c>
      <c r="G50" s="14"/>
      <c r="H50" s="12"/>
      <c r="I50" s="33"/>
    </row>
    <row r="51" spans="2:9" ht="15.75" thickBot="1" x14ac:dyDescent="0.3">
      <c r="B51" s="32"/>
      <c r="C51" s="6">
        <v>42</v>
      </c>
      <c r="D51" s="15" t="s">
        <v>11</v>
      </c>
      <c r="E51" s="16" t="s">
        <v>33</v>
      </c>
      <c r="F51" s="18">
        <v>10</v>
      </c>
      <c r="G51" s="17"/>
      <c r="H51" s="16"/>
      <c r="I51" s="33"/>
    </row>
    <row r="52" spans="2:9" ht="16.5" thickTop="1" thickBot="1" x14ac:dyDescent="0.3">
      <c r="B52" s="32"/>
      <c r="C52" s="53" t="s">
        <v>63</v>
      </c>
      <c r="D52" s="54"/>
      <c r="E52" s="54"/>
      <c r="F52" s="54"/>
      <c r="G52" s="54"/>
      <c r="H52" s="22"/>
      <c r="I52" s="33"/>
    </row>
    <row r="53" spans="2:9" ht="15.75" thickTop="1" x14ac:dyDescent="0.25">
      <c r="B53" s="32"/>
      <c r="C53" s="4">
        <v>43</v>
      </c>
      <c r="D53" s="7" t="s">
        <v>52</v>
      </c>
      <c r="E53" s="8" t="s">
        <v>51</v>
      </c>
      <c r="F53" s="9">
        <f>8+2+24+6+2</f>
        <v>42</v>
      </c>
      <c r="G53" s="10"/>
      <c r="H53" s="8"/>
      <c r="I53" s="33"/>
    </row>
    <row r="54" spans="2:9" x14ac:dyDescent="0.25">
      <c r="B54" s="32"/>
      <c r="C54" s="5">
        <v>44</v>
      </c>
      <c r="D54" s="11" t="s">
        <v>65</v>
      </c>
      <c r="E54" s="12" t="s">
        <v>51</v>
      </c>
      <c r="F54" s="13">
        <f>4+8+55</f>
        <v>67</v>
      </c>
      <c r="G54" s="14"/>
      <c r="H54" s="12"/>
      <c r="I54" s="33"/>
    </row>
    <row r="55" spans="2:9" x14ac:dyDescent="0.25">
      <c r="B55" s="32"/>
      <c r="C55" s="5">
        <v>45</v>
      </c>
      <c r="D55" s="11" t="s">
        <v>4</v>
      </c>
      <c r="E55" s="12" t="s">
        <v>51</v>
      </c>
      <c r="F55" s="13">
        <f>10</f>
        <v>10</v>
      </c>
      <c r="G55" s="14"/>
      <c r="H55" s="12"/>
      <c r="I55" s="33"/>
    </row>
    <row r="56" spans="2:9" x14ac:dyDescent="0.25">
      <c r="B56" s="32"/>
      <c r="C56" s="5">
        <v>46</v>
      </c>
      <c r="D56" s="11" t="s">
        <v>53</v>
      </c>
      <c r="E56" s="12" t="s">
        <v>51</v>
      </c>
      <c r="F56" s="13">
        <f>2</f>
        <v>2</v>
      </c>
      <c r="G56" s="14"/>
      <c r="H56" s="12"/>
      <c r="I56" s="33"/>
    </row>
    <row r="57" spans="2:9" x14ac:dyDescent="0.25">
      <c r="B57" s="32"/>
      <c r="C57" s="5">
        <v>47</v>
      </c>
      <c r="D57" s="11" t="s">
        <v>54</v>
      </c>
      <c r="E57" s="12" t="s">
        <v>51</v>
      </c>
      <c r="F57" s="13">
        <v>10</v>
      </c>
      <c r="G57" s="14"/>
      <c r="H57" s="12"/>
      <c r="I57" s="33"/>
    </row>
    <row r="58" spans="2:9" x14ac:dyDescent="0.25">
      <c r="B58" s="32"/>
      <c r="C58" s="5">
        <v>48</v>
      </c>
      <c r="D58" s="11" t="s">
        <v>55</v>
      </c>
      <c r="E58" s="12" t="s">
        <v>51</v>
      </c>
      <c r="F58" s="13">
        <f>42+6+15+2+32+1+6</f>
        <v>104</v>
      </c>
      <c r="G58" s="14"/>
      <c r="H58" s="12"/>
      <c r="I58" s="33"/>
    </row>
    <row r="59" spans="2:9" x14ac:dyDescent="0.25">
      <c r="B59" s="32"/>
      <c r="C59" s="5">
        <v>49</v>
      </c>
      <c r="D59" s="11" t="s">
        <v>5</v>
      </c>
      <c r="E59" s="12" t="s">
        <v>51</v>
      </c>
      <c r="F59" s="13">
        <f>1+5+1+1+1</f>
        <v>9</v>
      </c>
      <c r="G59" s="14"/>
      <c r="H59" s="12"/>
      <c r="I59" s="33"/>
    </row>
    <row r="60" spans="2:9" ht="15.75" thickBot="1" x14ac:dyDescent="0.3">
      <c r="B60" s="32"/>
      <c r="C60" s="6">
        <v>50</v>
      </c>
      <c r="D60" s="15" t="s">
        <v>23</v>
      </c>
      <c r="E60" s="16" t="s">
        <v>51</v>
      </c>
      <c r="F60" s="18">
        <f>8</f>
        <v>8</v>
      </c>
      <c r="G60" s="17"/>
      <c r="H60" s="16"/>
      <c r="I60" s="33"/>
    </row>
    <row r="61" spans="2:9" ht="16.5" thickTop="1" thickBot="1" x14ac:dyDescent="0.3">
      <c r="B61" s="32"/>
      <c r="C61" s="53" t="s">
        <v>64</v>
      </c>
      <c r="D61" s="54"/>
      <c r="E61" s="54"/>
      <c r="F61" s="54"/>
      <c r="G61" s="54"/>
      <c r="H61" s="22"/>
      <c r="I61" s="33"/>
    </row>
    <row r="62" spans="2:9" ht="15.75" thickTop="1" x14ac:dyDescent="0.25">
      <c r="B62" s="32"/>
      <c r="C62" s="4">
        <v>51</v>
      </c>
      <c r="D62" s="7" t="s">
        <v>14</v>
      </c>
      <c r="E62" s="8" t="s">
        <v>51</v>
      </c>
      <c r="F62" s="9">
        <f>1+1+1+1+1+4+1</f>
        <v>10</v>
      </c>
      <c r="G62" s="10"/>
      <c r="H62" s="8"/>
      <c r="I62" s="33"/>
    </row>
    <row r="63" spans="2:9" x14ac:dyDescent="0.25">
      <c r="B63" s="32"/>
      <c r="C63" s="5">
        <v>52</v>
      </c>
      <c r="D63" s="11" t="s">
        <v>56</v>
      </c>
      <c r="E63" s="12" t="s">
        <v>51</v>
      </c>
      <c r="F63" s="13">
        <v>10</v>
      </c>
      <c r="G63" s="14"/>
      <c r="H63" s="12"/>
      <c r="I63" s="33"/>
    </row>
    <row r="64" spans="2:9" x14ac:dyDescent="0.25">
      <c r="B64" s="32"/>
      <c r="C64" s="5">
        <v>53</v>
      </c>
      <c r="D64" s="11" t="s">
        <v>57</v>
      </c>
      <c r="E64" s="12" t="s">
        <v>33</v>
      </c>
      <c r="F64" s="13">
        <v>10</v>
      </c>
      <c r="G64" s="14"/>
      <c r="H64" s="12"/>
      <c r="I64" s="33"/>
    </row>
    <row r="65" spans="2:9" x14ac:dyDescent="0.25">
      <c r="B65" s="32"/>
      <c r="C65" s="5">
        <v>54</v>
      </c>
      <c r="D65" s="11" t="s">
        <v>22</v>
      </c>
      <c r="E65" s="12" t="s">
        <v>51</v>
      </c>
      <c r="F65" s="13">
        <v>37</v>
      </c>
      <c r="G65" s="12"/>
      <c r="H65" s="12"/>
      <c r="I65" s="33"/>
    </row>
    <row r="66" spans="2:9" x14ac:dyDescent="0.25">
      <c r="B66" s="32"/>
      <c r="C66" s="5">
        <v>55</v>
      </c>
      <c r="D66" s="11" t="s">
        <v>26</v>
      </c>
      <c r="E66" s="12" t="s">
        <v>51</v>
      </c>
      <c r="F66" s="13">
        <v>10</v>
      </c>
      <c r="G66" s="12"/>
      <c r="H66" s="12"/>
      <c r="I66" s="33"/>
    </row>
    <row r="67" spans="2:9" s="20" customFormat="1" x14ac:dyDescent="0.25">
      <c r="B67" s="32"/>
      <c r="C67" s="5">
        <v>56</v>
      </c>
      <c r="D67" s="11" t="s">
        <v>69</v>
      </c>
      <c r="E67" s="12" t="s">
        <v>51</v>
      </c>
      <c r="F67" s="13">
        <v>30</v>
      </c>
      <c r="G67" s="14"/>
      <c r="H67" s="12"/>
      <c r="I67" s="33"/>
    </row>
    <row r="68" spans="2:9" s="20" customFormat="1" x14ac:dyDescent="0.25">
      <c r="B68" s="32"/>
      <c r="C68" s="5">
        <v>57</v>
      </c>
      <c r="D68" s="11" t="s">
        <v>70</v>
      </c>
      <c r="E68" s="12" t="s">
        <v>51</v>
      </c>
      <c r="F68" s="13">
        <v>150</v>
      </c>
      <c r="G68" s="12"/>
      <c r="H68" s="12"/>
      <c r="I68" s="33"/>
    </row>
    <row r="69" spans="2:9" s="20" customFormat="1" ht="15.75" thickBot="1" x14ac:dyDescent="0.3">
      <c r="B69" s="32"/>
      <c r="C69" s="6">
        <v>58</v>
      </c>
      <c r="D69" s="15" t="s">
        <v>71</v>
      </c>
      <c r="E69" s="16" t="s">
        <v>51</v>
      </c>
      <c r="F69" s="18">
        <v>80</v>
      </c>
      <c r="G69" s="16"/>
      <c r="H69" s="16"/>
      <c r="I69" s="33"/>
    </row>
    <row r="70" spans="2:9" s="20" customFormat="1" ht="15.75" thickTop="1" x14ac:dyDescent="0.25">
      <c r="B70" s="32"/>
      <c r="C70" s="39"/>
      <c r="D70" s="40"/>
      <c r="E70" s="40"/>
      <c r="F70" s="41"/>
      <c r="G70" s="40"/>
      <c r="H70" s="40"/>
      <c r="I70" s="33"/>
    </row>
    <row r="71" spans="2:9" s="20" customFormat="1" x14ac:dyDescent="0.25">
      <c r="B71" s="32"/>
      <c r="C71" s="39"/>
      <c r="D71" s="40"/>
      <c r="E71" s="40"/>
      <c r="F71" s="41"/>
      <c r="G71" s="40"/>
      <c r="H71" s="40"/>
      <c r="I71" s="33"/>
    </row>
    <row r="72" spans="2:9" s="20" customFormat="1" x14ac:dyDescent="0.25">
      <c r="B72" s="32"/>
      <c r="C72" s="39"/>
      <c r="D72" s="40" t="s">
        <v>72</v>
      </c>
      <c r="E72" s="40"/>
      <c r="F72" s="41"/>
      <c r="G72" s="40"/>
      <c r="H72" s="40"/>
      <c r="I72" s="33"/>
    </row>
    <row r="73" spans="2:9" s="20" customFormat="1" x14ac:dyDescent="0.25">
      <c r="B73" s="32"/>
      <c r="C73" s="39"/>
      <c r="D73" s="40"/>
      <c r="E73" s="40"/>
      <c r="F73" s="40"/>
      <c r="G73" s="40"/>
      <c r="H73" s="40"/>
      <c r="I73" s="33"/>
    </row>
    <row r="74" spans="2:9" s="20" customFormat="1" x14ac:dyDescent="0.25">
      <c r="B74" s="32"/>
      <c r="C74" s="39" t="s">
        <v>77</v>
      </c>
      <c r="D74" s="40" t="s">
        <v>76</v>
      </c>
      <c r="E74" s="40"/>
      <c r="F74" s="40"/>
      <c r="G74" s="40"/>
      <c r="H74" s="40"/>
      <c r="I74" s="33"/>
    </row>
    <row r="75" spans="2:9" s="20" customFormat="1" x14ac:dyDescent="0.25">
      <c r="B75" s="32"/>
      <c r="C75" s="42" t="s">
        <v>78</v>
      </c>
      <c r="D75" s="43" t="s">
        <v>79</v>
      </c>
      <c r="E75" s="40"/>
      <c r="F75" s="41"/>
      <c r="G75" s="40"/>
      <c r="H75" s="40"/>
      <c r="I75" s="33"/>
    </row>
    <row r="76" spans="2:9" s="20" customFormat="1" x14ac:dyDescent="0.25">
      <c r="B76" s="32"/>
      <c r="C76" s="42"/>
      <c r="D76" s="43"/>
      <c r="E76" s="51"/>
      <c r="F76" s="51"/>
      <c r="G76" s="51"/>
      <c r="H76" s="51"/>
      <c r="I76" s="33"/>
    </row>
    <row r="77" spans="2:9" s="20" customFormat="1" x14ac:dyDescent="0.25">
      <c r="B77" s="32"/>
      <c r="C77" s="39"/>
      <c r="D77" s="40"/>
      <c r="E77" s="52" t="s">
        <v>75</v>
      </c>
      <c r="F77" s="52"/>
      <c r="G77" s="52"/>
      <c r="H77" s="52"/>
      <c r="I77" s="33"/>
    </row>
    <row r="78" spans="2:9" s="20" customFormat="1" x14ac:dyDescent="0.25">
      <c r="B78" s="32"/>
      <c r="C78" s="39"/>
      <c r="D78" s="40"/>
      <c r="E78" s="40"/>
      <c r="F78" s="41"/>
      <c r="G78" s="40"/>
      <c r="H78" s="40"/>
      <c r="I78" s="33"/>
    </row>
    <row r="79" spans="2:9" s="20" customFormat="1" ht="15.75" thickBot="1" x14ac:dyDescent="0.3">
      <c r="B79" s="44"/>
      <c r="C79" s="45"/>
      <c r="D79" s="46"/>
      <c r="E79" s="46"/>
      <c r="F79" s="47"/>
      <c r="G79" s="46"/>
      <c r="H79" s="46"/>
      <c r="I79" s="48"/>
    </row>
    <row r="80" spans="2:9" s="20" customFormat="1" x14ac:dyDescent="0.25">
      <c r="C80" s="21"/>
      <c r="F80" s="25"/>
    </row>
    <row r="81" spans="3:6" s="20" customFormat="1" x14ac:dyDescent="0.25">
      <c r="C81" s="21"/>
      <c r="F81" s="25"/>
    </row>
    <row r="82" spans="3:6" s="20" customFormat="1" x14ac:dyDescent="0.25">
      <c r="C82" s="21"/>
      <c r="F82" s="25"/>
    </row>
    <row r="83" spans="3:6" s="20" customFormat="1" x14ac:dyDescent="0.25">
      <c r="C83" s="21"/>
      <c r="F83" s="25"/>
    </row>
    <row r="84" spans="3:6" s="20" customFormat="1" x14ac:dyDescent="0.25">
      <c r="C84" s="21"/>
      <c r="F84" s="25"/>
    </row>
    <row r="85" spans="3:6" s="20" customFormat="1" x14ac:dyDescent="0.25">
      <c r="C85" s="21"/>
      <c r="F85" s="25"/>
    </row>
    <row r="86" spans="3:6" s="20" customFormat="1" x14ac:dyDescent="0.25">
      <c r="C86" s="21"/>
      <c r="F86" s="25"/>
    </row>
    <row r="87" spans="3:6" s="20" customFormat="1" x14ac:dyDescent="0.25">
      <c r="C87" s="21"/>
      <c r="F87" s="25"/>
    </row>
    <row r="88" spans="3:6" s="20" customFormat="1" x14ac:dyDescent="0.25">
      <c r="C88" s="21"/>
      <c r="F88" s="25"/>
    </row>
    <row r="89" spans="3:6" s="20" customFormat="1" x14ac:dyDescent="0.25">
      <c r="C89" s="21"/>
      <c r="F89" s="25"/>
    </row>
    <row r="90" spans="3:6" s="20" customFormat="1" x14ac:dyDescent="0.25">
      <c r="C90" s="21"/>
      <c r="F90" s="25"/>
    </row>
    <row r="91" spans="3:6" s="20" customFormat="1" x14ac:dyDescent="0.25">
      <c r="C91" s="21"/>
      <c r="F91" s="25"/>
    </row>
    <row r="92" spans="3:6" s="20" customFormat="1" x14ac:dyDescent="0.25">
      <c r="C92" s="21"/>
      <c r="F92" s="25"/>
    </row>
    <row r="93" spans="3:6" s="20" customFormat="1" x14ac:dyDescent="0.25">
      <c r="C93" s="21"/>
      <c r="F93" s="25"/>
    </row>
    <row r="94" spans="3:6" s="20" customFormat="1" x14ac:dyDescent="0.25">
      <c r="C94" s="21"/>
      <c r="F94" s="25"/>
    </row>
    <row r="95" spans="3:6" s="20" customFormat="1" x14ac:dyDescent="0.25">
      <c r="C95" s="21"/>
      <c r="F95" s="25"/>
    </row>
    <row r="96" spans="3:6" s="20" customFormat="1" x14ac:dyDescent="0.25">
      <c r="C96" s="21"/>
      <c r="F96" s="25"/>
    </row>
    <row r="97" spans="3:6" s="20" customFormat="1" x14ac:dyDescent="0.25">
      <c r="C97" s="21"/>
      <c r="F97" s="25"/>
    </row>
    <row r="98" spans="3:6" s="20" customFormat="1" x14ac:dyDescent="0.25">
      <c r="C98" s="21"/>
      <c r="F98" s="25"/>
    </row>
    <row r="99" spans="3:6" s="20" customFormat="1" x14ac:dyDescent="0.25">
      <c r="C99" s="21"/>
      <c r="F99" s="25"/>
    </row>
    <row r="100" spans="3:6" s="20" customFormat="1" x14ac:dyDescent="0.25">
      <c r="C100" s="21"/>
      <c r="F100" s="25"/>
    </row>
    <row r="101" spans="3:6" s="20" customFormat="1" x14ac:dyDescent="0.25">
      <c r="C101" s="21"/>
      <c r="F101" s="25"/>
    </row>
  </sheetData>
  <mergeCells count="10">
    <mergeCell ref="G2:H2"/>
    <mergeCell ref="C4:H4"/>
    <mergeCell ref="E76:H76"/>
    <mergeCell ref="E77:H77"/>
    <mergeCell ref="C61:G61"/>
    <mergeCell ref="D5:G5"/>
    <mergeCell ref="C8:H8"/>
    <mergeCell ref="C21:G21"/>
    <mergeCell ref="C41:G41"/>
    <mergeCell ref="C52:G52"/>
  </mergeCells>
  <printOptions horizontalCentered="1" verticalCentered="1"/>
  <pageMargins left="0" right="0" top="0.35433070866141736" bottom="0.35433070866141736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2018-12-13T08:43:04Z</dcterms:modified>
</cp:coreProperties>
</file>